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9035" windowHeight="10995" activeTab="3"/>
  </bookViews>
  <sheets>
    <sheet name=" титульн" sheetId="1" r:id="rId1"/>
    <sheet name="Бюджетная смета " sheetId="2" r:id="rId2"/>
    <sheet name="Анализ сметы расходов " sheetId="3" r:id="rId3"/>
    <sheet name="511 06 21" sheetId="4" r:id="rId4"/>
  </sheets>
  <definedNames>
    <definedName name="_xlnm.Print_Area" localSheetId="0">' титульн'!$A$1:$O$30</definedName>
    <definedName name="_xlnm.Print_Area" localSheetId="3">'511 06 21'!$A$1:$J$11</definedName>
    <definedName name="_xlnm.Print_Area" localSheetId="2">'Анализ сметы расходов '!$A$1:$L$34</definedName>
    <definedName name="_xlnm.Print_Area" localSheetId="1">'Бюджетная смета '!$A$1:$J$48</definedName>
  </definedNames>
  <calcPr calcId="145621"/>
</workbook>
</file>

<file path=xl/calcChain.xml><?xml version="1.0" encoding="utf-8"?>
<calcChain xmlns="http://schemas.openxmlformats.org/spreadsheetml/2006/main">
  <c r="J17" i="3" l="1"/>
  <c r="J16" i="3" s="1"/>
  <c r="G8" i="4"/>
  <c r="J8" i="4" s="1"/>
  <c r="J11" i="4" s="1"/>
  <c r="G9" i="4"/>
  <c r="J9" i="4" s="1"/>
  <c r="G10" i="4"/>
  <c r="J10" i="4" s="1"/>
  <c r="G7" i="4"/>
  <c r="J7" i="4" s="1"/>
  <c r="I17" i="3" l="1"/>
  <c r="H16" i="3"/>
  <c r="G16" i="3"/>
  <c r="F16" i="3"/>
  <c r="E16" i="3"/>
  <c r="D16" i="3"/>
  <c r="I16" i="3" l="1"/>
  <c r="J1" i="4" l="1"/>
  <c r="F23" i="1" l="1"/>
  <c r="I24" i="1" s="1"/>
  <c r="I15" i="2"/>
  <c r="I16" i="2" s="1"/>
  <c r="I17" i="2" s="1"/>
  <c r="K17" i="3"/>
  <c r="K16" i="3" s="1"/>
  <c r="M16" i="3" s="1"/>
  <c r="L17" i="3" l="1"/>
  <c r="L16" i="3" s="1"/>
  <c r="M17" i="3"/>
</calcChain>
</file>

<file path=xl/comments1.xml><?xml version="1.0" encoding="utf-8"?>
<comments xmlns="http://schemas.openxmlformats.org/spreadsheetml/2006/main">
  <authors>
    <author>Увачан Е.С.</author>
  </authors>
  <commentList>
    <comment ref="D14" authorId="0">
      <text>
        <r>
          <rPr>
            <b/>
            <sz val="9"/>
            <color indexed="81"/>
            <rFont val="Tahoma"/>
            <family val="2"/>
            <charset val="204"/>
          </rPr>
          <t>Увачан Е.С.:</t>
        </r>
        <r>
          <rPr>
            <sz val="9"/>
            <color indexed="81"/>
            <rFont val="Tahoma"/>
            <family val="2"/>
            <charset val="204"/>
          </rPr>
          <t xml:space="preserve">
Закрытие года 150303*</t>
        </r>
      </text>
    </comment>
    <comment ref="E14" authorId="0">
      <text>
        <r>
          <rPr>
            <b/>
            <sz val="9"/>
            <color indexed="81"/>
            <rFont val="Tahoma"/>
            <family val="2"/>
            <charset val="204"/>
          </rPr>
          <t>Увачан Е.С.:</t>
        </r>
        <r>
          <rPr>
            <sz val="9"/>
            <color indexed="81"/>
            <rFont val="Tahoma"/>
            <family val="2"/>
            <charset val="204"/>
          </rPr>
          <t xml:space="preserve">
Закрытие год 130405*</t>
        </r>
      </text>
    </comment>
  </commentList>
</comments>
</file>

<file path=xl/sharedStrings.xml><?xml version="1.0" encoding="utf-8"?>
<sst xmlns="http://schemas.openxmlformats.org/spreadsheetml/2006/main" count="137" uniqueCount="122">
  <si>
    <t>Согласовано:</t>
  </si>
  <si>
    <t>образования</t>
  </si>
  <si>
    <t>Утверждаю:</t>
  </si>
  <si>
    <t>Руководитель Управления</t>
  </si>
  <si>
    <t>______________Шаповалова О.С.</t>
  </si>
  <si>
    <t>_______________Еремина В.В.</t>
  </si>
  <si>
    <t>Наименование расходов</t>
  </si>
  <si>
    <t>КОСГУ</t>
  </si>
  <si>
    <t>Увеличение стоимости материальных запасов</t>
  </si>
  <si>
    <t>_______________ О.С. Шаповалова</t>
  </si>
  <si>
    <t>______________ В.В.Еремина</t>
  </si>
  <si>
    <t>"____" ___________ 20___год</t>
  </si>
  <si>
    <t>А Н А Л И З    С М Е Т Ы    Р А С Х О Д О В</t>
  </si>
  <si>
    <t xml:space="preserve">Утверждено </t>
  </si>
  <si>
    <t xml:space="preserve">Исполнено </t>
  </si>
  <si>
    <t>Утверждено</t>
  </si>
  <si>
    <t>% исполнения</t>
  </si>
  <si>
    <t>Ожидаемое исполнение</t>
  </si>
  <si>
    <t>Исчислено бюджетным учреждением</t>
  </si>
  <si>
    <t>Соотношение с текущим финансовым годом</t>
  </si>
  <si>
    <t>% изменений</t>
  </si>
  <si>
    <t>ИТОГО РАСХОДЫ:</t>
  </si>
  <si>
    <t>340 Увеличение стоимости материальных запасов</t>
  </si>
  <si>
    <t>340.2 Приобретение продуктов питания</t>
  </si>
  <si>
    <t>№</t>
  </si>
  <si>
    <t>вид групп</t>
  </si>
  <si>
    <t>Расходы на 1 реб. в день</t>
  </si>
  <si>
    <t>всего в</t>
  </si>
  <si>
    <t>п/п</t>
  </si>
  <si>
    <t>Ден.норма</t>
  </si>
  <si>
    <t>Коэфф.</t>
  </si>
  <si>
    <t>день</t>
  </si>
  <si>
    <t>Итого:</t>
  </si>
  <si>
    <t>"____" ___________ 201__ год</t>
  </si>
  <si>
    <t>Приложение N2</t>
  </si>
  <si>
    <t xml:space="preserve"> К Порядку  составления, утверждения и ведения </t>
  </si>
  <si>
    <t xml:space="preserve">бюджетных смет казенных учреждений </t>
  </si>
  <si>
    <t>Эвенкийского муниципального района</t>
  </si>
  <si>
    <t>СОГЛАСОВАНО</t>
  </si>
  <si>
    <t>УТВЕРЖДАЮ</t>
  </si>
  <si>
    <t xml:space="preserve"> (наименование должности лица, согласующего бюджетную смету;</t>
  </si>
  <si>
    <t>(наименование должности лица, утверждающего бюджетную смету;</t>
  </si>
  <si>
    <t xml:space="preserve"> наименование  главного распорядителя        (распорядителя)                    бюджетных  средств; учреждения)</t>
  </si>
  <si>
    <t>наименование главного распорядителя (распорядителя) бюджетных средств; учреждения)</t>
  </si>
  <si>
    <t>Шаповалова О.С.</t>
  </si>
  <si>
    <t>Еремина В. В.</t>
  </si>
  <si>
    <t xml:space="preserve">      (подпись)         (расшифровка подписи)</t>
  </si>
  <si>
    <t xml:space="preserve">            (подпись)           (расшифровка подписи)</t>
  </si>
  <si>
    <t>"____" _____________ 20____ г.</t>
  </si>
  <si>
    <t>КОДЫ</t>
  </si>
  <si>
    <t>от "___" __________ 20___ г.</t>
  </si>
  <si>
    <t>Форма по ОКУД</t>
  </si>
  <si>
    <t>Получатель бюджетных средств</t>
  </si>
  <si>
    <t>Дата</t>
  </si>
  <si>
    <t>Распорядитель бюджетных средств</t>
  </si>
  <si>
    <t>Управление образования администрации ЭМР,Красноярского края</t>
  </si>
  <si>
    <t>по ОКПО</t>
  </si>
  <si>
    <t>Главный распорядитель бюджетных средств</t>
  </si>
  <si>
    <t>Администрация ЭМР, Красноярского края</t>
  </si>
  <si>
    <t xml:space="preserve">по Перечню </t>
  </si>
  <si>
    <t>Наименование бюджета</t>
  </si>
  <si>
    <t>краевой</t>
  </si>
  <si>
    <t>(Реестру)</t>
  </si>
  <si>
    <t>Единица измерения: руб</t>
  </si>
  <si>
    <t>по Перечню</t>
  </si>
  <si>
    <t xml:space="preserve"> (Реестру)</t>
  </si>
  <si>
    <t xml:space="preserve">                       (наименование иностранной валюты)</t>
  </si>
  <si>
    <t>(наименование иностранной валюты)</t>
  </si>
  <si>
    <t>по БК</t>
  </si>
  <si>
    <t>по ОКАТО</t>
  </si>
  <si>
    <t>по ОКЕИ</t>
  </si>
  <si>
    <t>по ОКВ</t>
  </si>
  <si>
    <t>директор</t>
  </si>
  <si>
    <t>"____" ___________ 201__  год</t>
  </si>
  <si>
    <t>муниципального казенного общеобразовательного учреждения</t>
  </si>
  <si>
    <t>Наименование показателя</t>
  </si>
  <si>
    <t>Код строки</t>
  </si>
  <si>
    <t>Код по бюджетной классификации Российской Федерации</t>
  </si>
  <si>
    <t>Сумма</t>
  </si>
  <si>
    <t>раздела</t>
  </si>
  <si>
    <t>подраздела</t>
  </si>
  <si>
    <t>целевой статьи</t>
  </si>
  <si>
    <t>вида расходов</t>
  </si>
  <si>
    <t>код аналитического показателя*</t>
  </si>
  <si>
    <t>в рублях</t>
  </si>
  <si>
    <t>в валюте</t>
  </si>
  <si>
    <t>07 02</t>
  </si>
  <si>
    <t>Итого по коду БК (по коду раздела)</t>
  </si>
  <si>
    <t>Всего</t>
  </si>
  <si>
    <t>Номер страницы</t>
  </si>
  <si>
    <t>(подпись)</t>
  </si>
  <si>
    <t>(расшифровка подписи)</t>
  </si>
  <si>
    <t>Всего страниц</t>
  </si>
  <si>
    <t>Руководитель группы по исполнению смет</t>
  </si>
  <si>
    <t>исполнитель__________________________</t>
  </si>
  <si>
    <t xml:space="preserve">                                                                 (должность)</t>
  </si>
  <si>
    <t>(телефон)</t>
  </si>
  <si>
    <t>"_______"  ________________________20_____г.</t>
  </si>
  <si>
    <t>образования Администрации ЭМР</t>
  </si>
  <si>
    <t>Вид расхода</t>
  </si>
  <si>
    <t>2015 год</t>
  </si>
  <si>
    <t>2016 год</t>
  </si>
  <si>
    <r>
      <t xml:space="preserve">Исполнено на </t>
    </r>
    <r>
      <rPr>
        <b/>
        <sz val="12"/>
        <color rgb="FFFF0000"/>
        <rFont val="Arial"/>
        <family val="2"/>
        <charset val="204"/>
      </rPr>
      <t>01.12.</t>
    </r>
    <r>
      <rPr>
        <b/>
        <sz val="12"/>
        <color indexed="10"/>
        <rFont val="Arial"/>
        <family val="2"/>
        <charset val="204"/>
      </rPr>
      <t>2015г.</t>
    </r>
  </si>
  <si>
    <t>511 06 21</t>
  </si>
  <si>
    <t>Директор  МКОУ "Туринская средняя школа-интернат имени Алитетат Николаевича Немтушкина"</t>
  </si>
  <si>
    <t xml:space="preserve">  Руководитель Управления образования  </t>
  </si>
  <si>
    <t>МКОУ "Туринская средняя  школа-интернат имени Алитета Николаевича Немтушкина"</t>
  </si>
  <si>
    <t>БЮДЖЕТНАЯ СМЕТА НА 2017 ГОД</t>
  </si>
  <si>
    <t xml:space="preserve">  "Туринская средняя  школа-интернат имени Алитета Николаевича Немтушкина" Эвенкийского муниципального района Красноярского края</t>
  </si>
  <si>
    <t>Директор МКОУ "Туринская средняя школа-интернат имени Алитета Николаевича Немтушкина" ЭМР</t>
  </si>
  <si>
    <t>МКОУ ТСШ-И</t>
  </si>
  <si>
    <t xml:space="preserve">Муниципальное казенное общеобразовательное учреждение "Туринская средняя  школа-интернат имени Алитета Николаевича Немтушкина" </t>
  </si>
  <si>
    <t>кол-во уч-ся</t>
  </si>
  <si>
    <t>кол-во дней</t>
  </si>
  <si>
    <t>кол-во дето-дн</t>
  </si>
  <si>
    <t>количественные характеристики</t>
  </si>
  <si>
    <t>Завтрак учащихся в возрасте 6-11 лет</t>
  </si>
  <si>
    <t>Обед учащихся в возрасте 6 - 11 лет</t>
  </si>
  <si>
    <t>Завтрак учащихся в возрасте 12-18  лет</t>
  </si>
  <si>
    <t>Обед учащихся в возрасте 12-18 лет</t>
  </si>
  <si>
    <t>2017 год</t>
  </si>
  <si>
    <r>
      <t xml:space="preserve">Утверждено с учетом изменений по состоянию на </t>
    </r>
    <r>
      <rPr>
        <b/>
        <sz val="12"/>
        <color indexed="10"/>
        <rFont val="Arial"/>
        <family val="2"/>
        <charset val="204"/>
      </rPr>
      <t>01.12.2016г.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</si>
</sst>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0.0%"/>
    <numFmt numFmtId="166" formatCode="#,##0.00_р_."/>
  </numFmts>
  <fonts count="40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 Cyr"/>
      <charset val="204"/>
    </font>
    <font>
      <sz val="10"/>
      <name val="Arial Cyr"/>
      <charset val="204"/>
    </font>
    <font>
      <b/>
      <i/>
      <u/>
      <sz val="12"/>
      <color rgb="FFFF0000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color indexed="22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6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7"/>
      <name val="Arial"/>
      <family val="2"/>
      <charset val="204"/>
    </font>
    <font>
      <sz val="11"/>
      <name val="Arial"/>
      <family val="2"/>
      <charset val="204"/>
    </font>
    <font>
      <sz val="10"/>
      <name val="Helv"/>
    </font>
    <font>
      <sz val="10"/>
      <name val="Helv"/>
      <charset val="204"/>
    </font>
    <font>
      <b/>
      <sz val="12"/>
      <color rgb="FF00008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8"/>
      <color indexed="12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3"/>
      <color rgb="FF7030A0"/>
      <name val="Times New Roman"/>
      <family val="1"/>
      <charset val="204"/>
    </font>
    <font>
      <sz val="10"/>
      <color rgb="FFFF000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0"/>
      <color indexed="22"/>
      <name val="Arial"/>
      <family val="2"/>
      <charset val="204"/>
    </font>
    <font>
      <b/>
      <sz val="12"/>
      <name val="Arial"/>
      <family val="2"/>
      <charset val="204"/>
    </font>
    <font>
      <b/>
      <sz val="12"/>
      <color indexed="10"/>
      <name val="Arial"/>
      <family val="2"/>
      <charset val="204"/>
    </font>
    <font>
      <sz val="12"/>
      <name val="Arial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2"/>
      <color rgb="FFFF0000"/>
      <name val="Times New Roman"/>
      <family val="1"/>
      <charset val="204"/>
    </font>
    <font>
      <b/>
      <sz val="10"/>
      <color theme="0"/>
      <name val="Arial"/>
      <family val="2"/>
      <charset val="204"/>
    </font>
    <font>
      <b/>
      <sz val="12"/>
      <color rgb="FFFF0000"/>
      <name val="Arial"/>
      <family val="2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.5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18" fillId="0" borderId="0"/>
    <xf numFmtId="0" fontId="18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19" fillId="0" borderId="0"/>
    <xf numFmtId="164" fontId="3" fillId="0" borderId="0" applyFont="0" applyFill="0" applyBorder="0" applyAlignment="0" applyProtection="0"/>
    <xf numFmtId="0" fontId="1" fillId="0" borderId="0"/>
    <xf numFmtId="0" fontId="3" fillId="0" borderId="0"/>
    <xf numFmtId="0" fontId="23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" fillId="0" borderId="0"/>
  </cellStyleXfs>
  <cellXfs count="195">
    <xf numFmtId="0" fontId="0" fillId="0" borderId="0" xfId="0"/>
    <xf numFmtId="0" fontId="5" fillId="0" borderId="0" xfId="0" applyFont="1"/>
    <xf numFmtId="0" fontId="4" fillId="0" borderId="0" xfId="1" applyFont="1" applyAlignment="1">
      <alignment vertical="center"/>
    </xf>
    <xf numFmtId="0" fontId="5" fillId="0" borderId="0" xfId="1" applyFont="1" applyAlignment="1">
      <alignment vertical="center" wrapText="1"/>
    </xf>
    <xf numFmtId="0" fontId="8" fillId="2" borderId="0" xfId="0" applyFont="1" applyFill="1"/>
    <xf numFmtId="0" fontId="5" fillId="0" borderId="0" xfId="1" applyFont="1" applyAlignment="1">
      <alignment vertical="center"/>
    </xf>
    <xf numFmtId="0" fontId="5" fillId="2" borderId="0" xfId="0" applyFont="1" applyFill="1"/>
    <xf numFmtId="0" fontId="5" fillId="0" borderId="0" xfId="1" applyFont="1" applyAlignment="1"/>
    <xf numFmtId="0" fontId="4" fillId="0" borderId="0" xfId="0" applyFont="1" applyAlignment="1">
      <alignment horizontal="center"/>
    </xf>
    <xf numFmtId="0" fontId="5" fillId="0" borderId="0" xfId="0" applyFont="1" applyFill="1"/>
    <xf numFmtId="0" fontId="5" fillId="3" borderId="0" xfId="0" applyFont="1" applyFill="1"/>
    <xf numFmtId="0" fontId="5" fillId="0" borderId="0" xfId="0" applyFont="1" applyBorder="1" applyAlignment="1" applyProtection="1">
      <protection locked="0"/>
    </xf>
    <xf numFmtId="0" fontId="14" fillId="0" borderId="0" xfId="0" applyFont="1" applyAlignment="1">
      <alignment horizontal="center" wrapText="1"/>
    </xf>
    <xf numFmtId="0" fontId="17" fillId="0" borderId="0" xfId="0" applyFont="1"/>
    <xf numFmtId="0" fontId="3" fillId="0" borderId="0" xfId="0" applyFont="1"/>
    <xf numFmtId="0" fontId="1" fillId="0" borderId="0" xfId="14"/>
    <xf numFmtId="0" fontId="20" fillId="0" borderId="0" xfId="14" applyFont="1" applyAlignment="1">
      <alignment horizontal="right"/>
    </xf>
    <xf numFmtId="0" fontId="21" fillId="0" borderId="0" xfId="14" applyFont="1" applyAlignment="1">
      <alignment horizontal="right"/>
    </xf>
    <xf numFmtId="0" fontId="22" fillId="0" borderId="0" xfId="14" applyFont="1" applyAlignment="1">
      <alignment horizontal="center"/>
    </xf>
    <xf numFmtId="0" fontId="22" fillId="0" borderId="0" xfId="15" applyFont="1" applyAlignment="1"/>
    <xf numFmtId="0" fontId="21" fillId="0" borderId="0" xfId="0" applyFont="1" applyAlignment="1"/>
    <xf numFmtId="0" fontId="0" fillId="0" borderId="0" xfId="0" applyFont="1"/>
    <xf numFmtId="0" fontId="21" fillId="0" borderId="0" xfId="14" applyFont="1" applyAlignment="1"/>
    <xf numFmtId="0" fontId="1" fillId="0" borderId="0" xfId="14" applyFont="1"/>
    <xf numFmtId="0" fontId="22" fillId="0" borderId="0" xfId="14" applyFont="1" applyBorder="1" applyAlignment="1">
      <alignment horizontal="justify" vertical="top" wrapText="1"/>
    </xf>
    <xf numFmtId="0" fontId="23" fillId="0" borderId="0" xfId="16" applyBorder="1" applyAlignment="1" applyProtection="1">
      <alignment horizontal="right" vertical="top" wrapText="1"/>
    </xf>
    <xf numFmtId="0" fontId="22" fillId="0" borderId="0" xfId="14" applyFont="1" applyBorder="1" applyAlignment="1">
      <alignment horizontal="right" vertical="top" wrapText="1"/>
    </xf>
    <xf numFmtId="0" fontId="22" fillId="0" borderId="0" xfId="14" applyFont="1"/>
    <xf numFmtId="0" fontId="22" fillId="0" borderId="0" xfId="14" applyFont="1" applyAlignment="1"/>
    <xf numFmtId="0" fontId="20" fillId="0" borderId="0" xfId="0" applyFont="1" applyAlignment="1">
      <alignment horizontal="center"/>
    </xf>
    <xf numFmtId="0" fontId="22" fillId="0" borderId="0" xfId="0" applyFont="1" applyBorder="1" applyAlignment="1">
      <alignment horizontal="justify" vertical="top" wrapText="1"/>
    </xf>
    <xf numFmtId="0" fontId="22" fillId="0" borderId="0" xfId="0" applyFont="1" applyAlignment="1">
      <alignment horizontal="center"/>
    </xf>
    <xf numFmtId="0" fontId="22" fillId="0" borderId="0" xfId="0" applyFont="1" applyAlignment="1"/>
    <xf numFmtId="0" fontId="22" fillId="0" borderId="0" xfId="0" applyFont="1" applyBorder="1" applyAlignment="1">
      <alignment horizontal="right" vertical="top" wrapText="1"/>
    </xf>
    <xf numFmtId="0" fontId="22" fillId="0" borderId="0" xfId="0" applyFont="1" applyBorder="1" applyAlignment="1"/>
    <xf numFmtId="0" fontId="22" fillId="0" borderId="0" xfId="0" applyFont="1" applyAlignment="1">
      <alignment horizontal="justify"/>
    </xf>
    <xf numFmtId="4" fontId="0" fillId="0" borderId="0" xfId="0" applyNumberFormat="1"/>
    <xf numFmtId="3" fontId="0" fillId="0" borderId="0" xfId="0" applyNumberFormat="1"/>
    <xf numFmtId="4" fontId="26" fillId="0" borderId="0" xfId="0" applyNumberFormat="1" applyFont="1"/>
    <xf numFmtId="0" fontId="5" fillId="0" borderId="0" xfId="0" applyFont="1" applyFill="1" applyAlignment="1">
      <alignment horizontal="center"/>
    </xf>
    <xf numFmtId="0" fontId="14" fillId="0" borderId="0" xfId="0" applyFont="1" applyAlignment="1">
      <alignment horizontal="center" wrapText="1"/>
    </xf>
    <xf numFmtId="0" fontId="3" fillId="0" borderId="9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16" fillId="0" borderId="15" xfId="0" applyFont="1" applyBorder="1" applyAlignment="1">
      <alignment horizontal="center"/>
    </xf>
    <xf numFmtId="0" fontId="16" fillId="0" borderId="16" xfId="0" applyFont="1" applyBorder="1" applyAlignment="1">
      <alignment horizontal="center"/>
    </xf>
    <xf numFmtId="0" fontId="16" fillId="0" borderId="17" xfId="0" applyFont="1" applyBorder="1" applyAlignment="1">
      <alignment horizontal="center"/>
    </xf>
    <xf numFmtId="0" fontId="3" fillId="2" borderId="0" xfId="0" applyFont="1" applyFill="1"/>
    <xf numFmtId="0" fontId="0" fillId="2" borderId="0" xfId="0" applyFill="1"/>
    <xf numFmtId="0" fontId="4" fillId="0" borderId="0" xfId="2" applyFont="1" applyBorder="1" applyAlignment="1" applyProtection="1">
      <alignment horizontal="center"/>
    </xf>
    <xf numFmtId="0" fontId="4" fillId="0" borderId="0" xfId="1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2" applyFont="1" applyBorder="1" applyAlignment="1" applyProtection="1">
      <alignment horizontal="center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horizontal="center"/>
    </xf>
    <xf numFmtId="0" fontId="5" fillId="0" borderId="0" xfId="0" applyFont="1" applyBorder="1" applyAlignment="1" applyProtection="1">
      <alignment horizontal="center"/>
    </xf>
    <xf numFmtId="0" fontId="5" fillId="0" borderId="0" xfId="0" applyFont="1" applyAlignment="1">
      <alignment horizontal="center" wrapText="1"/>
    </xf>
    <xf numFmtId="0" fontId="3" fillId="0" borderId="0" xfId="15"/>
    <xf numFmtId="0" fontId="17" fillId="0" borderId="1" xfId="4" applyFont="1" applyFill="1" applyBorder="1" applyAlignment="1" applyProtection="1">
      <alignment vertical="center" wrapText="1"/>
    </xf>
    <xf numFmtId="0" fontId="5" fillId="0" borderId="0" xfId="0" applyFont="1" applyFill="1" applyAlignment="1">
      <alignment wrapText="1"/>
    </xf>
    <xf numFmtId="0" fontId="5" fillId="0" borderId="2" xfId="0" applyFont="1" applyFill="1" applyBorder="1" applyAlignment="1">
      <alignment horizontal="center"/>
    </xf>
    <xf numFmtId="0" fontId="10" fillId="0" borderId="0" xfId="0" applyFont="1" applyFill="1"/>
    <xf numFmtId="3" fontId="5" fillId="0" borderId="2" xfId="0" applyNumberFormat="1" applyFont="1" applyFill="1" applyBorder="1" applyAlignment="1">
      <alignment horizontal="center"/>
    </xf>
    <xf numFmtId="0" fontId="5" fillId="3" borderId="0" xfId="0" applyFont="1" applyFill="1" applyAlignment="1">
      <alignment horizontal="center"/>
    </xf>
    <xf numFmtId="0" fontId="3" fillId="0" borderId="0" xfId="5" applyFont="1" applyFill="1"/>
    <xf numFmtId="0" fontId="28" fillId="0" borderId="0" xfId="2" applyFont="1" applyFill="1" applyAlignment="1">
      <alignment horizontal="right"/>
    </xf>
    <xf numFmtId="0" fontId="5" fillId="0" borderId="0" xfId="5" applyFont="1" applyFill="1"/>
    <xf numFmtId="0" fontId="4" fillId="0" borderId="0" xfId="2" applyFont="1" applyFill="1" applyBorder="1" applyProtection="1"/>
    <xf numFmtId="0" fontId="5" fillId="0" borderId="0" xfId="0" applyFont="1" applyFill="1" applyBorder="1" applyAlignment="1" applyProtection="1">
      <protection locked="0"/>
    </xf>
    <xf numFmtId="0" fontId="5" fillId="0" borderId="0" xfId="0" applyFont="1" applyFill="1" applyAlignment="1">
      <alignment horizontal="left" vertical="center" wrapText="1"/>
    </xf>
    <xf numFmtId="0" fontId="5" fillId="0" borderId="0" xfId="1" applyFont="1" applyFill="1" applyAlignment="1">
      <alignment vertical="center"/>
    </xf>
    <xf numFmtId="0" fontId="5" fillId="0" borderId="0" xfId="2" applyFont="1" applyFill="1" applyBorder="1" applyProtection="1">
      <protection locked="0"/>
    </xf>
    <xf numFmtId="0" fontId="5" fillId="0" borderId="0" xfId="3" applyFont="1" applyFill="1"/>
    <xf numFmtId="0" fontId="11" fillId="0" borderId="0" xfId="2" applyFont="1" applyFill="1" applyAlignment="1"/>
    <xf numFmtId="0" fontId="13" fillId="0" borderId="0" xfId="3" applyFont="1" applyFill="1" applyAlignment="1"/>
    <xf numFmtId="0" fontId="4" fillId="0" borderId="0" xfId="4" applyFont="1" applyFill="1" applyAlignment="1">
      <alignment horizontal="center" vertical="center" wrapText="1"/>
    </xf>
    <xf numFmtId="0" fontId="5" fillId="0" borderId="0" xfId="4" applyFont="1" applyFill="1" applyAlignment="1">
      <alignment horizontal="center" vertical="center" wrapText="1"/>
    </xf>
    <xf numFmtId="0" fontId="5" fillId="0" borderId="0" xfId="4" applyFont="1" applyFill="1" applyAlignment="1">
      <alignment horizontal="center" vertical="center"/>
    </xf>
    <xf numFmtId="0" fontId="5" fillId="0" borderId="0" xfId="5" applyFont="1" applyFill="1" applyAlignment="1">
      <alignment horizontal="center" vertical="center"/>
    </xf>
    <xf numFmtId="0" fontId="12" fillId="0" borderId="0" xfId="4" applyFont="1" applyFill="1" applyAlignment="1">
      <alignment vertical="center" wrapText="1"/>
    </xf>
    <xf numFmtId="0" fontId="10" fillId="0" borderId="0" xfId="4" applyFont="1" applyFill="1" applyAlignment="1">
      <alignment vertical="center" wrapText="1"/>
    </xf>
    <xf numFmtId="0" fontId="10" fillId="0" borderId="0" xfId="4" applyFont="1" applyFill="1" applyAlignment="1">
      <alignment horizontal="center" vertical="center" wrapText="1"/>
    </xf>
    <xf numFmtId="0" fontId="10" fillId="0" borderId="0" xfId="4" applyFont="1" applyFill="1"/>
    <xf numFmtId="2" fontId="29" fillId="2" borderId="1" xfId="4" applyNumberFormat="1" applyFont="1" applyFill="1" applyBorder="1" applyAlignment="1" applyProtection="1">
      <alignment horizontal="center" vertical="center" wrapText="1"/>
    </xf>
    <xf numFmtId="2" fontId="29" fillId="6" borderId="1" xfId="4" applyNumberFormat="1" applyFont="1" applyFill="1" applyBorder="1" applyAlignment="1" applyProtection="1">
      <alignment horizontal="center" vertical="center" wrapText="1"/>
    </xf>
    <xf numFmtId="2" fontId="29" fillId="6" borderId="1" xfId="4" applyNumberFormat="1" applyFont="1" applyFill="1" applyBorder="1" applyAlignment="1" applyProtection="1">
      <alignment horizontal="center" vertical="center" wrapText="1"/>
      <protection locked="0"/>
    </xf>
    <xf numFmtId="0" fontId="31" fillId="0" borderId="1" xfId="4" applyFont="1" applyFill="1" applyBorder="1" applyAlignment="1" applyProtection="1">
      <alignment horizontal="center" vertical="center" wrapText="1"/>
    </xf>
    <xf numFmtId="0" fontId="31" fillId="2" borderId="1" xfId="4" applyFont="1" applyFill="1" applyBorder="1" applyAlignment="1" applyProtection="1">
      <alignment horizontal="center" vertical="center" wrapText="1"/>
    </xf>
    <xf numFmtId="0" fontId="31" fillId="6" borderId="1" xfId="4" applyFont="1" applyFill="1" applyBorder="1" applyAlignment="1" applyProtection="1">
      <alignment horizontal="center" vertical="center" wrapText="1"/>
    </xf>
    <xf numFmtId="0" fontId="29" fillId="0" borderId="1" xfId="4" applyFont="1" applyFill="1" applyBorder="1" applyAlignment="1" applyProtection="1">
      <alignment horizontal="left" vertical="center" wrapText="1"/>
    </xf>
    <xf numFmtId="0" fontId="29" fillId="0" borderId="1" xfId="4" applyFont="1" applyFill="1" applyBorder="1" applyAlignment="1" applyProtection="1">
      <alignment horizontal="center" vertical="center" wrapText="1"/>
    </xf>
    <xf numFmtId="166" fontId="29" fillId="2" borderId="1" xfId="4" applyNumberFormat="1" applyFont="1" applyFill="1" applyBorder="1" applyAlignment="1" applyProtection="1">
      <alignment horizontal="center" vertical="center" wrapText="1"/>
    </xf>
    <xf numFmtId="166" fontId="29" fillId="6" borderId="1" xfId="4" applyNumberFormat="1" applyFont="1" applyFill="1" applyBorder="1" applyAlignment="1" applyProtection="1">
      <alignment horizontal="center" vertical="center" wrapText="1"/>
      <protection locked="0"/>
    </xf>
    <xf numFmtId="166" fontId="29" fillId="6" borderId="1" xfId="4" applyNumberFormat="1" applyFont="1" applyFill="1" applyBorder="1" applyAlignment="1" applyProtection="1">
      <alignment horizontal="center" vertical="center" wrapText="1"/>
    </xf>
    <xf numFmtId="165" fontId="29" fillId="2" borderId="1" xfId="4" applyNumberFormat="1" applyFont="1" applyFill="1" applyBorder="1" applyAlignment="1" applyProtection="1">
      <alignment horizontal="center" vertical="center" wrapText="1"/>
    </xf>
    <xf numFmtId="0" fontId="17" fillId="0" borderId="1" xfId="4" applyFont="1" applyFill="1" applyBorder="1" applyAlignment="1" applyProtection="1">
      <alignment horizontal="center" vertical="center" wrapText="1"/>
    </xf>
    <xf numFmtId="166" fontId="17" fillId="2" borderId="1" xfId="4" applyNumberFormat="1" applyFont="1" applyFill="1" applyBorder="1" applyAlignment="1" applyProtection="1">
      <alignment horizontal="center" vertical="center" wrapText="1"/>
      <protection locked="0"/>
    </xf>
    <xf numFmtId="166" fontId="17" fillId="6" borderId="1" xfId="4" applyNumberFormat="1" applyFont="1" applyFill="1" applyBorder="1" applyAlignment="1" applyProtection="1">
      <alignment horizontal="center" vertical="center" wrapText="1"/>
      <protection locked="0"/>
    </xf>
    <xf numFmtId="166" fontId="17" fillId="6" borderId="1" xfId="4" applyNumberFormat="1" applyFont="1" applyFill="1" applyBorder="1" applyAlignment="1" applyProtection="1">
      <alignment horizontal="center" vertical="center" wrapText="1"/>
    </xf>
    <xf numFmtId="166" fontId="5" fillId="0" borderId="1" xfId="4" applyNumberFormat="1" applyFont="1" applyBorder="1" applyAlignment="1" applyProtection="1">
      <alignment horizontal="center" vertical="center"/>
    </xf>
    <xf numFmtId="165" fontId="17" fillId="2" borderId="1" xfId="4" applyNumberFormat="1" applyFont="1" applyFill="1" applyBorder="1" applyAlignment="1" applyProtection="1">
      <alignment horizontal="center" vertical="center" wrapText="1"/>
    </xf>
    <xf numFmtId="3" fontId="3" fillId="0" borderId="0" xfId="5" applyNumberFormat="1" applyFont="1" applyFill="1"/>
    <xf numFmtId="0" fontId="22" fillId="0" borderId="1" xfId="14" applyFont="1" applyBorder="1" applyAlignment="1">
      <alignment horizontal="justify" vertical="top" wrapText="1"/>
    </xf>
    <xf numFmtId="0" fontId="0" fillId="0" borderId="0" xfId="0" applyAlignment="1">
      <alignment horizontal="center"/>
    </xf>
    <xf numFmtId="3" fontId="14" fillId="4" borderId="0" xfId="0" applyNumberFormat="1" applyFont="1" applyFill="1" applyAlignment="1">
      <alignment horizontal="center"/>
    </xf>
    <xf numFmtId="0" fontId="3" fillId="2" borderId="11" xfId="0" applyFont="1" applyFill="1" applyBorder="1" applyAlignment="1">
      <alignment horizontal="center"/>
    </xf>
    <xf numFmtId="4" fontId="3" fillId="2" borderId="1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17" fillId="0" borderId="0" xfId="0" applyFont="1" applyAlignment="1">
      <alignment horizontal="center"/>
    </xf>
    <xf numFmtId="0" fontId="22" fillId="0" borderId="1" xfId="14" applyFont="1" applyBorder="1" applyAlignment="1">
      <alignment horizontal="center" vertical="top" wrapText="1"/>
    </xf>
    <xf numFmtId="0" fontId="9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14" fillId="0" borderId="0" xfId="0" applyFont="1"/>
    <xf numFmtId="0" fontId="3" fillId="2" borderId="11" xfId="0" applyFont="1" applyFill="1" applyBorder="1" applyAlignment="1">
      <alignment horizontal="left"/>
    </xf>
    <xf numFmtId="0" fontId="14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16" fillId="0" borderId="16" xfId="0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3" fillId="2" borderId="1" xfId="0" applyFont="1" applyFill="1" applyBorder="1" applyAlignment="1">
      <alignment horizontal="left" wrapText="1"/>
    </xf>
    <xf numFmtId="0" fontId="8" fillId="2" borderId="0" xfId="0" applyFont="1" applyFill="1" applyAlignment="1">
      <alignment horizontal="left"/>
    </xf>
    <xf numFmtId="0" fontId="4" fillId="0" borderId="0" xfId="1" applyFont="1" applyAlignment="1">
      <alignment horizontal="left" vertical="center"/>
    </xf>
    <xf numFmtId="0" fontId="5" fillId="2" borderId="0" xfId="0" applyFont="1" applyFill="1" applyAlignment="1">
      <alignment horizontal="left"/>
    </xf>
    <xf numFmtId="0" fontId="5" fillId="0" borderId="0" xfId="1" applyFont="1" applyAlignment="1">
      <alignment horizontal="left" vertical="center"/>
    </xf>
    <xf numFmtId="0" fontId="38" fillId="0" borderId="1" xfId="17" applyFont="1" applyBorder="1" applyAlignment="1" applyProtection="1">
      <alignment horizontal="center" vertical="top" wrapText="1"/>
    </xf>
    <xf numFmtId="0" fontId="24" fillId="0" borderId="1" xfId="18" applyFont="1" applyBorder="1" applyAlignment="1">
      <alignment horizontal="justify" vertical="center" wrapText="1"/>
    </xf>
    <xf numFmtId="0" fontId="24" fillId="0" borderId="3" xfId="18" applyFont="1" applyBorder="1" applyAlignment="1">
      <alignment horizontal="justify" vertical="center" wrapText="1"/>
    </xf>
    <xf numFmtId="0" fontId="24" fillId="0" borderId="1" xfId="18" applyFont="1" applyBorder="1" applyAlignment="1">
      <alignment horizontal="center" vertical="center" wrapText="1"/>
    </xf>
    <xf numFmtId="49" fontId="24" fillId="0" borderId="1" xfId="18" applyNumberFormat="1" applyFont="1" applyBorder="1" applyAlignment="1">
      <alignment horizontal="center" vertical="center" wrapText="1"/>
    </xf>
    <xf numFmtId="4" fontId="24" fillId="0" borderId="1" xfId="18" applyNumberFormat="1" applyFont="1" applyBorder="1" applyAlignment="1">
      <alignment horizontal="center" vertical="center" wrapText="1"/>
    </xf>
    <xf numFmtId="0" fontId="24" fillId="0" borderId="1" xfId="18" applyFont="1" applyBorder="1" applyAlignment="1">
      <alignment horizontal="justify" vertical="top" wrapText="1"/>
    </xf>
    <xf numFmtId="0" fontId="22" fillId="0" borderId="1" xfId="18" applyFont="1" applyBorder="1" applyAlignment="1">
      <alignment horizontal="justify" vertical="center" wrapText="1"/>
    </xf>
    <xf numFmtId="4" fontId="39" fillId="0" borderId="1" xfId="18" applyNumberFormat="1" applyFont="1" applyBorder="1" applyAlignment="1">
      <alignment horizontal="center" vertical="top" wrapText="1"/>
    </xf>
    <xf numFmtId="0" fontId="22" fillId="0" borderId="1" xfId="18" applyFont="1" applyBorder="1" applyAlignment="1">
      <alignment horizontal="justify" vertical="top" wrapText="1"/>
    </xf>
    <xf numFmtId="0" fontId="10" fillId="0" borderId="0" xfId="0" applyFont="1" applyFill="1" applyAlignment="1">
      <alignment horizontal="center"/>
    </xf>
    <xf numFmtId="0" fontId="3" fillId="0" borderId="19" xfId="0" applyFont="1" applyBorder="1" applyAlignment="1">
      <alignment horizontal="center"/>
    </xf>
    <xf numFmtId="0" fontId="22" fillId="0" borderId="0" xfId="14" applyFont="1" applyAlignment="1">
      <alignment horizontal="center"/>
    </xf>
    <xf numFmtId="0" fontId="22" fillId="0" borderId="2" xfId="15" applyFont="1" applyBorder="1" applyAlignment="1">
      <alignment horizontal="left"/>
    </xf>
    <xf numFmtId="0" fontId="22" fillId="0" borderId="0" xfId="14" applyFont="1" applyBorder="1" applyAlignment="1">
      <alignment horizontal="left" wrapText="1"/>
    </xf>
    <xf numFmtId="0" fontId="22" fillId="0" borderId="2" xfId="0" applyFont="1" applyBorder="1" applyAlignment="1">
      <alignment horizontal="center"/>
    </xf>
    <xf numFmtId="0" fontId="22" fillId="0" borderId="2" xfId="14" applyFont="1" applyBorder="1" applyAlignment="1">
      <alignment horizontal="center"/>
    </xf>
    <xf numFmtId="0" fontId="22" fillId="0" borderId="0" xfId="14" applyFont="1" applyBorder="1" applyAlignment="1">
      <alignment horizontal="center" vertical="top" wrapText="1"/>
    </xf>
    <xf numFmtId="0" fontId="21" fillId="0" borderId="0" xfId="0" applyFont="1" applyAlignment="1">
      <alignment horizontal="left" wrapText="1"/>
    </xf>
    <xf numFmtId="0" fontId="21" fillId="0" borderId="0" xfId="14" applyFont="1" applyAlignment="1">
      <alignment horizontal="left" wrapText="1"/>
    </xf>
    <xf numFmtId="0" fontId="22" fillId="0" borderId="1" xfId="0" applyFont="1" applyBorder="1" applyAlignment="1">
      <alignment horizontal="center" vertical="top" wrapText="1"/>
    </xf>
    <xf numFmtId="0" fontId="23" fillId="0" borderId="0" xfId="16" applyBorder="1" applyAlignment="1" applyProtection="1">
      <alignment horizontal="center" vertical="top" wrapText="1"/>
    </xf>
    <xf numFmtId="0" fontId="22" fillId="0" borderId="2" xfId="0" applyFont="1" applyBorder="1" applyAlignment="1">
      <alignment horizontal="center" wrapText="1"/>
    </xf>
    <xf numFmtId="0" fontId="24" fillId="0" borderId="4" xfId="0" applyFont="1" applyBorder="1" applyAlignment="1">
      <alignment horizontal="center"/>
    </xf>
    <xf numFmtId="0" fontId="23" fillId="0" borderId="1" xfId="16" applyBorder="1" applyAlignment="1" applyProtection="1">
      <alignment horizontal="center" vertical="top" wrapText="1"/>
    </xf>
    <xf numFmtId="0" fontId="22" fillId="0" borderId="0" xfId="0" applyFont="1" applyAlignment="1">
      <alignment horizontal="left"/>
    </xf>
    <xf numFmtId="4" fontId="25" fillId="0" borderId="4" xfId="0" applyNumberFormat="1" applyFont="1" applyBorder="1" applyAlignment="1">
      <alignment horizontal="center"/>
    </xf>
    <xf numFmtId="0" fontId="34" fillId="0" borderId="2" xfId="0" applyFont="1" applyBorder="1" applyAlignment="1">
      <alignment horizontal="center"/>
    </xf>
    <xf numFmtId="4" fontId="35" fillId="0" borderId="7" xfId="0" applyNumberFormat="1" applyFont="1" applyBorder="1" applyAlignment="1">
      <alignment horizontal="center"/>
    </xf>
    <xf numFmtId="0" fontId="35" fillId="0" borderId="7" xfId="0" applyFont="1" applyBorder="1" applyAlignment="1">
      <alignment horizontal="center"/>
    </xf>
    <xf numFmtId="0" fontId="22" fillId="0" borderId="7" xfId="0" applyFont="1" applyBorder="1" applyAlignment="1">
      <alignment horizontal="center"/>
    </xf>
    <xf numFmtId="0" fontId="22" fillId="0" borderId="0" xfId="18" applyFont="1" applyAlignment="1">
      <alignment horizontal="right" vertical="top" wrapText="1"/>
    </xf>
    <xf numFmtId="0" fontId="22" fillId="0" borderId="0" xfId="18" applyFont="1" applyBorder="1" applyAlignment="1">
      <alignment horizontal="right" vertical="top" wrapText="1"/>
    </xf>
    <xf numFmtId="0" fontId="5" fillId="0" borderId="0" xfId="0" applyFont="1" applyFill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22" fillId="0" borderId="1" xfId="14" applyFont="1" applyBorder="1" applyAlignment="1">
      <alignment horizontal="center" vertical="top" wrapText="1"/>
    </xf>
    <xf numFmtId="0" fontId="38" fillId="0" borderId="1" xfId="17" applyFont="1" applyBorder="1" applyAlignment="1" applyProtection="1">
      <alignment horizontal="center" vertical="top" wrapText="1"/>
    </xf>
    <xf numFmtId="0" fontId="22" fillId="0" borderId="0" xfId="18" applyFont="1" applyBorder="1" applyAlignment="1">
      <alignment horizontal="justify" vertical="center" wrapText="1"/>
    </xf>
    <xf numFmtId="0" fontId="22" fillId="0" borderId="1" xfId="18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7" fillId="0" borderId="0" xfId="3" applyFont="1" applyAlignment="1" applyProtection="1">
      <alignment vertical="center" wrapText="1"/>
      <protection locked="0"/>
    </xf>
    <xf numFmtId="0" fontId="37" fillId="0" borderId="0" xfId="0" applyFont="1" applyAlignment="1">
      <alignment wrapText="1"/>
    </xf>
    <xf numFmtId="2" fontId="29" fillId="0" borderId="1" xfId="4" applyNumberFormat="1" applyFont="1" applyFill="1" applyBorder="1" applyAlignment="1" applyProtection="1">
      <alignment horizontal="center" vertical="center" wrapText="1"/>
    </xf>
    <xf numFmtId="2" fontId="29" fillId="0" borderId="8" xfId="4" applyNumberFormat="1" applyFont="1" applyFill="1" applyBorder="1" applyAlignment="1" applyProtection="1">
      <alignment horizontal="center" vertical="center" wrapText="1"/>
    </xf>
    <xf numFmtId="2" fontId="29" fillId="0" borderId="10" xfId="4" applyNumberFormat="1" applyFont="1" applyFill="1" applyBorder="1" applyAlignment="1" applyProtection="1">
      <alignment horizontal="center" vertical="center" wrapText="1"/>
    </xf>
    <xf numFmtId="0" fontId="9" fillId="0" borderId="0" xfId="3" applyFont="1" applyFill="1" applyAlignment="1">
      <alignment horizontal="center" vertical="center"/>
    </xf>
    <xf numFmtId="0" fontId="4" fillId="0" borderId="0" xfId="4" applyFont="1" applyFill="1" applyAlignment="1">
      <alignment horizontal="center" vertical="center" wrapText="1"/>
    </xf>
    <xf numFmtId="0" fontId="10" fillId="0" borderId="2" xfId="4" applyFont="1" applyFill="1" applyBorder="1" applyAlignment="1">
      <alignment horizontal="right"/>
    </xf>
    <xf numFmtId="2" fontId="29" fillId="5" borderId="1" xfId="4" applyNumberFormat="1" applyFont="1" applyFill="1" applyBorder="1" applyAlignment="1" applyProtection="1">
      <alignment horizontal="center" vertical="center" wrapText="1"/>
      <protection locked="0"/>
    </xf>
    <xf numFmtId="2" fontId="29" fillId="6" borderId="3" xfId="4" applyNumberFormat="1" applyFont="1" applyFill="1" applyBorder="1" applyAlignment="1" applyProtection="1">
      <alignment horizontal="center" vertical="center" wrapText="1"/>
      <protection locked="0"/>
    </xf>
    <xf numFmtId="2" fontId="29" fillId="6" borderId="4" xfId="4" applyNumberFormat="1" applyFont="1" applyFill="1" applyBorder="1" applyAlignment="1" applyProtection="1">
      <alignment horizontal="center" vertical="center" wrapText="1"/>
      <protection locked="0"/>
    </xf>
    <xf numFmtId="2" fontId="29" fillId="6" borderId="5" xfId="4" applyNumberFormat="1" applyFont="1" applyFill="1" applyBorder="1" applyAlignment="1" applyProtection="1">
      <alignment horizontal="center" vertical="center" wrapText="1"/>
      <protection locked="0"/>
    </xf>
    <xf numFmtId="2" fontId="29" fillId="7" borderId="1" xfId="4" applyNumberFormat="1" applyFont="1" applyFill="1" applyBorder="1" applyAlignment="1" applyProtection="1">
      <alignment horizontal="center" vertical="center" wrapText="1"/>
      <protection locked="0"/>
    </xf>
    <xf numFmtId="0" fontId="14" fillId="0" borderId="22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1" xfId="0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2" borderId="11" xfId="0" applyFont="1" applyFill="1" applyBorder="1" applyAlignment="1">
      <alignment horizontal="left"/>
    </xf>
    <xf numFmtId="0" fontId="14" fillId="0" borderId="0" xfId="0" applyFont="1" applyAlignment="1">
      <alignment horizontal="center" wrapText="1"/>
    </xf>
    <xf numFmtId="0" fontId="14" fillId="0" borderId="8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6" fillId="0" borderId="16" xfId="0" applyFont="1" applyBorder="1" applyAlignment="1">
      <alignment horizontal="center"/>
    </xf>
    <xf numFmtId="0" fontId="3" fillId="2" borderId="1" xfId="0" applyFont="1" applyFill="1" applyBorder="1" applyAlignment="1">
      <alignment horizontal="left" wrapText="1"/>
    </xf>
    <xf numFmtId="4" fontId="3" fillId="2" borderId="12" xfId="0" applyNumberFormat="1" applyFont="1" applyFill="1" applyBorder="1" applyAlignment="1">
      <alignment horizontal="center"/>
    </xf>
    <xf numFmtId="4" fontId="14" fillId="0" borderId="18" xfId="0" applyNumberFormat="1" applyFont="1" applyBorder="1" applyAlignment="1">
      <alignment horizontal="center"/>
    </xf>
  </cellXfs>
  <cellStyles count="19">
    <cellStyle name="_Больница Ванавара." xfId="6"/>
    <cellStyle name="_молодые специалисты" xfId="7"/>
    <cellStyle name="Гиперссылка" xfId="16" builtinId="8"/>
    <cellStyle name="Гиперссылка 2" xfId="17"/>
    <cellStyle name="Обычный" xfId="0" builtinId="0"/>
    <cellStyle name="Обычный 10 10" xfId="18"/>
    <cellStyle name="Обычный 2" xfId="8"/>
    <cellStyle name="Обычный 3" xfId="9"/>
    <cellStyle name="Обычный 4 3" xfId="15"/>
    <cellStyle name="Обычный 5" xfId="10"/>
    <cellStyle name="Обычный 5 2" xfId="11"/>
    <cellStyle name="Обычный 6" xfId="14"/>
    <cellStyle name="Обычный_Больница Ванавара." xfId="5"/>
    <cellStyle name="Обычный_Книга1" xfId="3"/>
    <cellStyle name="Обычный_смета 2005 новая" xfId="4"/>
    <cellStyle name="Обычный_Титульный лист" xfId="2"/>
    <cellStyle name="Обычный_Штат Тура Библиотека" xfId="1"/>
    <cellStyle name="Стиль 1" xfId="12"/>
    <cellStyle name="Финансовый 2" xfId="1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garantf1://79064.0/" TargetMode="External"/><Relationship Id="rId2" Type="http://schemas.openxmlformats.org/officeDocument/2006/relationships/hyperlink" Target="garantf1://12072190.100000/" TargetMode="External"/><Relationship Id="rId1" Type="http://schemas.openxmlformats.org/officeDocument/2006/relationships/hyperlink" Target="garantf1://79139.0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garantf1://12022754.0/" TargetMode="External"/><Relationship Id="rId4" Type="http://schemas.openxmlformats.org/officeDocument/2006/relationships/hyperlink" Target="garantf1://79222.383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garantf1://12072190.12000/" TargetMode="External"/><Relationship Id="rId7" Type="http://schemas.openxmlformats.org/officeDocument/2006/relationships/printerSettings" Target="../printerSettings/printerSettings2.bin"/><Relationship Id="rId2" Type="http://schemas.openxmlformats.org/officeDocument/2006/relationships/hyperlink" Target="garantf1://12072190.12000/" TargetMode="External"/><Relationship Id="rId1" Type="http://schemas.openxmlformats.org/officeDocument/2006/relationships/hyperlink" Target="garantf1://12072190.100000/" TargetMode="External"/><Relationship Id="rId6" Type="http://schemas.openxmlformats.org/officeDocument/2006/relationships/hyperlink" Target="garantf1://12072190.14000/" TargetMode="External"/><Relationship Id="rId5" Type="http://schemas.openxmlformats.org/officeDocument/2006/relationships/hyperlink" Target="garantf1://12072190.103332/" TargetMode="External"/><Relationship Id="rId4" Type="http://schemas.openxmlformats.org/officeDocument/2006/relationships/hyperlink" Target="garantf1://12072190.103322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9"/>
  <sheetViews>
    <sheetView topLeftCell="A3" zoomScaleNormal="100" zoomScaleSheetLayoutView="90" workbookViewId="0">
      <selection activeCell="G21" sqref="G21:J21"/>
    </sheetView>
  </sheetViews>
  <sheetFormatPr defaultRowHeight="15" x14ac:dyDescent="0.25"/>
  <cols>
    <col min="1" max="1" width="6.28515625" style="15" customWidth="1"/>
    <col min="2" max="2" width="6.85546875" style="15" customWidth="1"/>
    <col min="3" max="3" width="8" style="15" customWidth="1"/>
    <col min="4" max="4" width="6.5703125" style="15" customWidth="1"/>
    <col min="5" max="5" width="8.85546875" style="15" customWidth="1"/>
    <col min="6" max="6" width="11.85546875" style="15" customWidth="1"/>
    <col min="7" max="7" width="10.7109375" style="15" bestFit="1" customWidth="1"/>
    <col min="8" max="8" width="17.28515625" style="15" customWidth="1"/>
    <col min="9" max="9" width="11.85546875" style="15" customWidth="1"/>
    <col min="10" max="10" width="7.85546875" style="15" customWidth="1"/>
    <col min="11" max="11" width="6.85546875" style="15" customWidth="1"/>
    <col min="12" max="12" width="14.42578125" style="15" customWidth="1"/>
    <col min="13" max="13" width="5.5703125" style="15" customWidth="1"/>
    <col min="14" max="14" width="9.28515625" style="15" customWidth="1"/>
    <col min="15" max="15" width="11.42578125" style="15" customWidth="1"/>
    <col min="16" max="16" width="0.5703125" style="15" hidden="1" customWidth="1"/>
    <col min="17" max="256" width="9.140625" style="15"/>
    <col min="257" max="257" width="6.28515625" style="15" customWidth="1"/>
    <col min="258" max="258" width="6.85546875" style="15" customWidth="1"/>
    <col min="259" max="259" width="8" style="15" customWidth="1"/>
    <col min="260" max="260" width="6.5703125" style="15" customWidth="1"/>
    <col min="261" max="261" width="8.85546875" style="15" customWidth="1"/>
    <col min="262" max="262" width="11.85546875" style="15" customWidth="1"/>
    <col min="263" max="263" width="10.7109375" style="15" bestFit="1" customWidth="1"/>
    <col min="264" max="264" width="17.28515625" style="15" customWidth="1"/>
    <col min="265" max="265" width="11.85546875" style="15" customWidth="1"/>
    <col min="266" max="266" width="7.85546875" style="15" customWidth="1"/>
    <col min="267" max="267" width="6.85546875" style="15" customWidth="1"/>
    <col min="268" max="268" width="14.42578125" style="15" customWidth="1"/>
    <col min="269" max="269" width="5.5703125" style="15" customWidth="1"/>
    <col min="270" max="270" width="9.28515625" style="15" customWidth="1"/>
    <col min="271" max="271" width="11.42578125" style="15" customWidth="1"/>
    <col min="272" max="272" width="0" style="15" hidden="1" customWidth="1"/>
    <col min="273" max="512" width="9.140625" style="15"/>
    <col min="513" max="513" width="6.28515625" style="15" customWidth="1"/>
    <col min="514" max="514" width="6.85546875" style="15" customWidth="1"/>
    <col min="515" max="515" width="8" style="15" customWidth="1"/>
    <col min="516" max="516" width="6.5703125" style="15" customWidth="1"/>
    <col min="517" max="517" width="8.85546875" style="15" customWidth="1"/>
    <col min="518" max="518" width="11.85546875" style="15" customWidth="1"/>
    <col min="519" max="519" width="10.7109375" style="15" bestFit="1" customWidth="1"/>
    <col min="520" max="520" width="17.28515625" style="15" customWidth="1"/>
    <col min="521" max="521" width="11.85546875" style="15" customWidth="1"/>
    <col min="522" max="522" width="7.85546875" style="15" customWidth="1"/>
    <col min="523" max="523" width="6.85546875" style="15" customWidth="1"/>
    <col min="524" max="524" width="14.42578125" style="15" customWidth="1"/>
    <col min="525" max="525" width="5.5703125" style="15" customWidth="1"/>
    <col min="526" max="526" width="9.28515625" style="15" customWidth="1"/>
    <col min="527" max="527" width="11.42578125" style="15" customWidth="1"/>
    <col min="528" max="528" width="0" style="15" hidden="1" customWidth="1"/>
    <col min="529" max="768" width="9.140625" style="15"/>
    <col min="769" max="769" width="6.28515625" style="15" customWidth="1"/>
    <col min="770" max="770" width="6.85546875" style="15" customWidth="1"/>
    <col min="771" max="771" width="8" style="15" customWidth="1"/>
    <col min="772" max="772" width="6.5703125" style="15" customWidth="1"/>
    <col min="773" max="773" width="8.85546875" style="15" customWidth="1"/>
    <col min="774" max="774" width="11.85546875" style="15" customWidth="1"/>
    <col min="775" max="775" width="10.7109375" style="15" bestFit="1" customWidth="1"/>
    <col min="776" max="776" width="17.28515625" style="15" customWidth="1"/>
    <col min="777" max="777" width="11.85546875" style="15" customWidth="1"/>
    <col min="778" max="778" width="7.85546875" style="15" customWidth="1"/>
    <col min="779" max="779" width="6.85546875" style="15" customWidth="1"/>
    <col min="780" max="780" width="14.42578125" style="15" customWidth="1"/>
    <col min="781" max="781" width="5.5703125" style="15" customWidth="1"/>
    <col min="782" max="782" width="9.28515625" style="15" customWidth="1"/>
    <col min="783" max="783" width="11.42578125" style="15" customWidth="1"/>
    <col min="784" max="784" width="0" style="15" hidden="1" customWidth="1"/>
    <col min="785" max="1024" width="9.140625" style="15"/>
    <col min="1025" max="1025" width="6.28515625" style="15" customWidth="1"/>
    <col min="1026" max="1026" width="6.85546875" style="15" customWidth="1"/>
    <col min="1027" max="1027" width="8" style="15" customWidth="1"/>
    <col min="1028" max="1028" width="6.5703125" style="15" customWidth="1"/>
    <col min="1029" max="1029" width="8.85546875" style="15" customWidth="1"/>
    <col min="1030" max="1030" width="11.85546875" style="15" customWidth="1"/>
    <col min="1031" max="1031" width="10.7109375" style="15" bestFit="1" customWidth="1"/>
    <col min="1032" max="1032" width="17.28515625" style="15" customWidth="1"/>
    <col min="1033" max="1033" width="11.85546875" style="15" customWidth="1"/>
    <col min="1034" max="1034" width="7.85546875" style="15" customWidth="1"/>
    <col min="1035" max="1035" width="6.85546875" style="15" customWidth="1"/>
    <col min="1036" max="1036" width="14.42578125" style="15" customWidth="1"/>
    <col min="1037" max="1037" width="5.5703125" style="15" customWidth="1"/>
    <col min="1038" max="1038" width="9.28515625" style="15" customWidth="1"/>
    <col min="1039" max="1039" width="11.42578125" style="15" customWidth="1"/>
    <col min="1040" max="1040" width="0" style="15" hidden="1" customWidth="1"/>
    <col min="1041" max="1280" width="9.140625" style="15"/>
    <col min="1281" max="1281" width="6.28515625" style="15" customWidth="1"/>
    <col min="1282" max="1282" width="6.85546875" style="15" customWidth="1"/>
    <col min="1283" max="1283" width="8" style="15" customWidth="1"/>
    <col min="1284" max="1284" width="6.5703125" style="15" customWidth="1"/>
    <col min="1285" max="1285" width="8.85546875" style="15" customWidth="1"/>
    <col min="1286" max="1286" width="11.85546875" style="15" customWidth="1"/>
    <col min="1287" max="1287" width="10.7109375" style="15" bestFit="1" customWidth="1"/>
    <col min="1288" max="1288" width="17.28515625" style="15" customWidth="1"/>
    <col min="1289" max="1289" width="11.85546875" style="15" customWidth="1"/>
    <col min="1290" max="1290" width="7.85546875" style="15" customWidth="1"/>
    <col min="1291" max="1291" width="6.85546875" style="15" customWidth="1"/>
    <col min="1292" max="1292" width="14.42578125" style="15" customWidth="1"/>
    <col min="1293" max="1293" width="5.5703125" style="15" customWidth="1"/>
    <col min="1294" max="1294" width="9.28515625" style="15" customWidth="1"/>
    <col min="1295" max="1295" width="11.42578125" style="15" customWidth="1"/>
    <col min="1296" max="1296" width="0" style="15" hidden="1" customWidth="1"/>
    <col min="1297" max="1536" width="9.140625" style="15"/>
    <col min="1537" max="1537" width="6.28515625" style="15" customWidth="1"/>
    <col min="1538" max="1538" width="6.85546875" style="15" customWidth="1"/>
    <col min="1539" max="1539" width="8" style="15" customWidth="1"/>
    <col min="1540" max="1540" width="6.5703125" style="15" customWidth="1"/>
    <col min="1541" max="1541" width="8.85546875" style="15" customWidth="1"/>
    <col min="1542" max="1542" width="11.85546875" style="15" customWidth="1"/>
    <col min="1543" max="1543" width="10.7109375" style="15" bestFit="1" customWidth="1"/>
    <col min="1544" max="1544" width="17.28515625" style="15" customWidth="1"/>
    <col min="1545" max="1545" width="11.85546875" style="15" customWidth="1"/>
    <col min="1546" max="1546" width="7.85546875" style="15" customWidth="1"/>
    <col min="1547" max="1547" width="6.85546875" style="15" customWidth="1"/>
    <col min="1548" max="1548" width="14.42578125" style="15" customWidth="1"/>
    <col min="1549" max="1549" width="5.5703125" style="15" customWidth="1"/>
    <col min="1550" max="1550" width="9.28515625" style="15" customWidth="1"/>
    <col min="1551" max="1551" width="11.42578125" style="15" customWidth="1"/>
    <col min="1552" max="1552" width="0" style="15" hidden="1" customWidth="1"/>
    <col min="1553" max="1792" width="9.140625" style="15"/>
    <col min="1793" max="1793" width="6.28515625" style="15" customWidth="1"/>
    <col min="1794" max="1794" width="6.85546875" style="15" customWidth="1"/>
    <col min="1795" max="1795" width="8" style="15" customWidth="1"/>
    <col min="1796" max="1796" width="6.5703125" style="15" customWidth="1"/>
    <col min="1797" max="1797" width="8.85546875" style="15" customWidth="1"/>
    <col min="1798" max="1798" width="11.85546875" style="15" customWidth="1"/>
    <col min="1799" max="1799" width="10.7109375" style="15" bestFit="1" customWidth="1"/>
    <col min="1800" max="1800" width="17.28515625" style="15" customWidth="1"/>
    <col min="1801" max="1801" width="11.85546875" style="15" customWidth="1"/>
    <col min="1802" max="1802" width="7.85546875" style="15" customWidth="1"/>
    <col min="1803" max="1803" width="6.85546875" style="15" customWidth="1"/>
    <col min="1804" max="1804" width="14.42578125" style="15" customWidth="1"/>
    <col min="1805" max="1805" width="5.5703125" style="15" customWidth="1"/>
    <col min="1806" max="1806" width="9.28515625" style="15" customWidth="1"/>
    <col min="1807" max="1807" width="11.42578125" style="15" customWidth="1"/>
    <col min="1808" max="1808" width="0" style="15" hidden="1" customWidth="1"/>
    <col min="1809" max="2048" width="9.140625" style="15"/>
    <col min="2049" max="2049" width="6.28515625" style="15" customWidth="1"/>
    <col min="2050" max="2050" width="6.85546875" style="15" customWidth="1"/>
    <col min="2051" max="2051" width="8" style="15" customWidth="1"/>
    <col min="2052" max="2052" width="6.5703125" style="15" customWidth="1"/>
    <col min="2053" max="2053" width="8.85546875" style="15" customWidth="1"/>
    <col min="2054" max="2054" width="11.85546875" style="15" customWidth="1"/>
    <col min="2055" max="2055" width="10.7109375" style="15" bestFit="1" customWidth="1"/>
    <col min="2056" max="2056" width="17.28515625" style="15" customWidth="1"/>
    <col min="2057" max="2057" width="11.85546875" style="15" customWidth="1"/>
    <col min="2058" max="2058" width="7.85546875" style="15" customWidth="1"/>
    <col min="2059" max="2059" width="6.85546875" style="15" customWidth="1"/>
    <col min="2060" max="2060" width="14.42578125" style="15" customWidth="1"/>
    <col min="2061" max="2061" width="5.5703125" style="15" customWidth="1"/>
    <col min="2062" max="2062" width="9.28515625" style="15" customWidth="1"/>
    <col min="2063" max="2063" width="11.42578125" style="15" customWidth="1"/>
    <col min="2064" max="2064" width="0" style="15" hidden="1" customWidth="1"/>
    <col min="2065" max="2304" width="9.140625" style="15"/>
    <col min="2305" max="2305" width="6.28515625" style="15" customWidth="1"/>
    <col min="2306" max="2306" width="6.85546875" style="15" customWidth="1"/>
    <col min="2307" max="2307" width="8" style="15" customWidth="1"/>
    <col min="2308" max="2308" width="6.5703125" style="15" customWidth="1"/>
    <col min="2309" max="2309" width="8.85546875" style="15" customWidth="1"/>
    <col min="2310" max="2310" width="11.85546875" style="15" customWidth="1"/>
    <col min="2311" max="2311" width="10.7109375" style="15" bestFit="1" customWidth="1"/>
    <col min="2312" max="2312" width="17.28515625" style="15" customWidth="1"/>
    <col min="2313" max="2313" width="11.85546875" style="15" customWidth="1"/>
    <col min="2314" max="2314" width="7.85546875" style="15" customWidth="1"/>
    <col min="2315" max="2315" width="6.85546875" style="15" customWidth="1"/>
    <col min="2316" max="2316" width="14.42578125" style="15" customWidth="1"/>
    <col min="2317" max="2317" width="5.5703125" style="15" customWidth="1"/>
    <col min="2318" max="2318" width="9.28515625" style="15" customWidth="1"/>
    <col min="2319" max="2319" width="11.42578125" style="15" customWidth="1"/>
    <col min="2320" max="2320" width="0" style="15" hidden="1" customWidth="1"/>
    <col min="2321" max="2560" width="9.140625" style="15"/>
    <col min="2561" max="2561" width="6.28515625" style="15" customWidth="1"/>
    <col min="2562" max="2562" width="6.85546875" style="15" customWidth="1"/>
    <col min="2563" max="2563" width="8" style="15" customWidth="1"/>
    <col min="2564" max="2564" width="6.5703125" style="15" customWidth="1"/>
    <col min="2565" max="2565" width="8.85546875" style="15" customWidth="1"/>
    <col min="2566" max="2566" width="11.85546875" style="15" customWidth="1"/>
    <col min="2567" max="2567" width="10.7109375" style="15" bestFit="1" customWidth="1"/>
    <col min="2568" max="2568" width="17.28515625" style="15" customWidth="1"/>
    <col min="2569" max="2569" width="11.85546875" style="15" customWidth="1"/>
    <col min="2570" max="2570" width="7.85546875" style="15" customWidth="1"/>
    <col min="2571" max="2571" width="6.85546875" style="15" customWidth="1"/>
    <col min="2572" max="2572" width="14.42578125" style="15" customWidth="1"/>
    <col min="2573" max="2573" width="5.5703125" style="15" customWidth="1"/>
    <col min="2574" max="2574" width="9.28515625" style="15" customWidth="1"/>
    <col min="2575" max="2575" width="11.42578125" style="15" customWidth="1"/>
    <col min="2576" max="2576" width="0" style="15" hidden="1" customWidth="1"/>
    <col min="2577" max="2816" width="9.140625" style="15"/>
    <col min="2817" max="2817" width="6.28515625" style="15" customWidth="1"/>
    <col min="2818" max="2818" width="6.85546875" style="15" customWidth="1"/>
    <col min="2819" max="2819" width="8" style="15" customWidth="1"/>
    <col min="2820" max="2820" width="6.5703125" style="15" customWidth="1"/>
    <col min="2821" max="2821" width="8.85546875" style="15" customWidth="1"/>
    <col min="2822" max="2822" width="11.85546875" style="15" customWidth="1"/>
    <col min="2823" max="2823" width="10.7109375" style="15" bestFit="1" customWidth="1"/>
    <col min="2824" max="2824" width="17.28515625" style="15" customWidth="1"/>
    <col min="2825" max="2825" width="11.85546875" style="15" customWidth="1"/>
    <col min="2826" max="2826" width="7.85546875" style="15" customWidth="1"/>
    <col min="2827" max="2827" width="6.85546875" style="15" customWidth="1"/>
    <col min="2828" max="2828" width="14.42578125" style="15" customWidth="1"/>
    <col min="2829" max="2829" width="5.5703125" style="15" customWidth="1"/>
    <col min="2830" max="2830" width="9.28515625" style="15" customWidth="1"/>
    <col min="2831" max="2831" width="11.42578125" style="15" customWidth="1"/>
    <col min="2832" max="2832" width="0" style="15" hidden="1" customWidth="1"/>
    <col min="2833" max="3072" width="9.140625" style="15"/>
    <col min="3073" max="3073" width="6.28515625" style="15" customWidth="1"/>
    <col min="3074" max="3074" width="6.85546875" style="15" customWidth="1"/>
    <col min="3075" max="3075" width="8" style="15" customWidth="1"/>
    <col min="3076" max="3076" width="6.5703125" style="15" customWidth="1"/>
    <col min="3077" max="3077" width="8.85546875" style="15" customWidth="1"/>
    <col min="3078" max="3078" width="11.85546875" style="15" customWidth="1"/>
    <col min="3079" max="3079" width="10.7109375" style="15" bestFit="1" customWidth="1"/>
    <col min="3080" max="3080" width="17.28515625" style="15" customWidth="1"/>
    <col min="3081" max="3081" width="11.85546875" style="15" customWidth="1"/>
    <col min="3082" max="3082" width="7.85546875" style="15" customWidth="1"/>
    <col min="3083" max="3083" width="6.85546875" style="15" customWidth="1"/>
    <col min="3084" max="3084" width="14.42578125" style="15" customWidth="1"/>
    <col min="3085" max="3085" width="5.5703125" style="15" customWidth="1"/>
    <col min="3086" max="3086" width="9.28515625" style="15" customWidth="1"/>
    <col min="3087" max="3087" width="11.42578125" style="15" customWidth="1"/>
    <col min="3088" max="3088" width="0" style="15" hidden="1" customWidth="1"/>
    <col min="3089" max="3328" width="9.140625" style="15"/>
    <col min="3329" max="3329" width="6.28515625" style="15" customWidth="1"/>
    <col min="3330" max="3330" width="6.85546875" style="15" customWidth="1"/>
    <col min="3331" max="3331" width="8" style="15" customWidth="1"/>
    <col min="3332" max="3332" width="6.5703125" style="15" customWidth="1"/>
    <col min="3333" max="3333" width="8.85546875" style="15" customWidth="1"/>
    <col min="3334" max="3334" width="11.85546875" style="15" customWidth="1"/>
    <col min="3335" max="3335" width="10.7109375" style="15" bestFit="1" customWidth="1"/>
    <col min="3336" max="3336" width="17.28515625" style="15" customWidth="1"/>
    <col min="3337" max="3337" width="11.85546875" style="15" customWidth="1"/>
    <col min="3338" max="3338" width="7.85546875" style="15" customWidth="1"/>
    <col min="3339" max="3339" width="6.85546875" style="15" customWidth="1"/>
    <col min="3340" max="3340" width="14.42578125" style="15" customWidth="1"/>
    <col min="3341" max="3341" width="5.5703125" style="15" customWidth="1"/>
    <col min="3342" max="3342" width="9.28515625" style="15" customWidth="1"/>
    <col min="3343" max="3343" width="11.42578125" style="15" customWidth="1"/>
    <col min="3344" max="3344" width="0" style="15" hidden="1" customWidth="1"/>
    <col min="3345" max="3584" width="9.140625" style="15"/>
    <col min="3585" max="3585" width="6.28515625" style="15" customWidth="1"/>
    <col min="3586" max="3586" width="6.85546875" style="15" customWidth="1"/>
    <col min="3587" max="3587" width="8" style="15" customWidth="1"/>
    <col min="3588" max="3588" width="6.5703125" style="15" customWidth="1"/>
    <col min="3589" max="3589" width="8.85546875" style="15" customWidth="1"/>
    <col min="3590" max="3590" width="11.85546875" style="15" customWidth="1"/>
    <col min="3591" max="3591" width="10.7109375" style="15" bestFit="1" customWidth="1"/>
    <col min="3592" max="3592" width="17.28515625" style="15" customWidth="1"/>
    <col min="3593" max="3593" width="11.85546875" style="15" customWidth="1"/>
    <col min="3594" max="3594" width="7.85546875" style="15" customWidth="1"/>
    <col min="3595" max="3595" width="6.85546875" style="15" customWidth="1"/>
    <col min="3596" max="3596" width="14.42578125" style="15" customWidth="1"/>
    <col min="3597" max="3597" width="5.5703125" style="15" customWidth="1"/>
    <col min="3598" max="3598" width="9.28515625" style="15" customWidth="1"/>
    <col min="3599" max="3599" width="11.42578125" style="15" customWidth="1"/>
    <col min="3600" max="3600" width="0" style="15" hidden="1" customWidth="1"/>
    <col min="3601" max="3840" width="9.140625" style="15"/>
    <col min="3841" max="3841" width="6.28515625" style="15" customWidth="1"/>
    <col min="3842" max="3842" width="6.85546875" style="15" customWidth="1"/>
    <col min="3843" max="3843" width="8" style="15" customWidth="1"/>
    <col min="3844" max="3844" width="6.5703125" style="15" customWidth="1"/>
    <col min="3845" max="3845" width="8.85546875" style="15" customWidth="1"/>
    <col min="3846" max="3846" width="11.85546875" style="15" customWidth="1"/>
    <col min="3847" max="3847" width="10.7109375" style="15" bestFit="1" customWidth="1"/>
    <col min="3848" max="3848" width="17.28515625" style="15" customWidth="1"/>
    <col min="3849" max="3849" width="11.85546875" style="15" customWidth="1"/>
    <col min="3850" max="3850" width="7.85546875" style="15" customWidth="1"/>
    <col min="3851" max="3851" width="6.85546875" style="15" customWidth="1"/>
    <col min="3852" max="3852" width="14.42578125" style="15" customWidth="1"/>
    <col min="3853" max="3853" width="5.5703125" style="15" customWidth="1"/>
    <col min="3854" max="3854" width="9.28515625" style="15" customWidth="1"/>
    <col min="3855" max="3855" width="11.42578125" style="15" customWidth="1"/>
    <col min="3856" max="3856" width="0" style="15" hidden="1" customWidth="1"/>
    <col min="3857" max="4096" width="9.140625" style="15"/>
    <col min="4097" max="4097" width="6.28515625" style="15" customWidth="1"/>
    <col min="4098" max="4098" width="6.85546875" style="15" customWidth="1"/>
    <col min="4099" max="4099" width="8" style="15" customWidth="1"/>
    <col min="4100" max="4100" width="6.5703125" style="15" customWidth="1"/>
    <col min="4101" max="4101" width="8.85546875" style="15" customWidth="1"/>
    <col min="4102" max="4102" width="11.85546875" style="15" customWidth="1"/>
    <col min="4103" max="4103" width="10.7109375" style="15" bestFit="1" customWidth="1"/>
    <col min="4104" max="4104" width="17.28515625" style="15" customWidth="1"/>
    <col min="4105" max="4105" width="11.85546875" style="15" customWidth="1"/>
    <col min="4106" max="4106" width="7.85546875" style="15" customWidth="1"/>
    <col min="4107" max="4107" width="6.85546875" style="15" customWidth="1"/>
    <col min="4108" max="4108" width="14.42578125" style="15" customWidth="1"/>
    <col min="4109" max="4109" width="5.5703125" style="15" customWidth="1"/>
    <col min="4110" max="4110" width="9.28515625" style="15" customWidth="1"/>
    <col min="4111" max="4111" width="11.42578125" style="15" customWidth="1"/>
    <col min="4112" max="4112" width="0" style="15" hidden="1" customWidth="1"/>
    <col min="4113" max="4352" width="9.140625" style="15"/>
    <col min="4353" max="4353" width="6.28515625" style="15" customWidth="1"/>
    <col min="4354" max="4354" width="6.85546875" style="15" customWidth="1"/>
    <col min="4355" max="4355" width="8" style="15" customWidth="1"/>
    <col min="4356" max="4356" width="6.5703125" style="15" customWidth="1"/>
    <col min="4357" max="4357" width="8.85546875" style="15" customWidth="1"/>
    <col min="4358" max="4358" width="11.85546875" style="15" customWidth="1"/>
    <col min="4359" max="4359" width="10.7109375" style="15" bestFit="1" customWidth="1"/>
    <col min="4360" max="4360" width="17.28515625" style="15" customWidth="1"/>
    <col min="4361" max="4361" width="11.85546875" style="15" customWidth="1"/>
    <col min="4362" max="4362" width="7.85546875" style="15" customWidth="1"/>
    <col min="4363" max="4363" width="6.85546875" style="15" customWidth="1"/>
    <col min="4364" max="4364" width="14.42578125" style="15" customWidth="1"/>
    <col min="4365" max="4365" width="5.5703125" style="15" customWidth="1"/>
    <col min="4366" max="4366" width="9.28515625" style="15" customWidth="1"/>
    <col min="4367" max="4367" width="11.42578125" style="15" customWidth="1"/>
    <col min="4368" max="4368" width="0" style="15" hidden="1" customWidth="1"/>
    <col min="4369" max="4608" width="9.140625" style="15"/>
    <col min="4609" max="4609" width="6.28515625" style="15" customWidth="1"/>
    <col min="4610" max="4610" width="6.85546875" style="15" customWidth="1"/>
    <col min="4611" max="4611" width="8" style="15" customWidth="1"/>
    <col min="4612" max="4612" width="6.5703125" style="15" customWidth="1"/>
    <col min="4613" max="4613" width="8.85546875" style="15" customWidth="1"/>
    <col min="4614" max="4614" width="11.85546875" style="15" customWidth="1"/>
    <col min="4615" max="4615" width="10.7109375" style="15" bestFit="1" customWidth="1"/>
    <col min="4616" max="4616" width="17.28515625" style="15" customWidth="1"/>
    <col min="4617" max="4617" width="11.85546875" style="15" customWidth="1"/>
    <col min="4618" max="4618" width="7.85546875" style="15" customWidth="1"/>
    <col min="4619" max="4619" width="6.85546875" style="15" customWidth="1"/>
    <col min="4620" max="4620" width="14.42578125" style="15" customWidth="1"/>
    <col min="4621" max="4621" width="5.5703125" style="15" customWidth="1"/>
    <col min="4622" max="4622" width="9.28515625" style="15" customWidth="1"/>
    <col min="4623" max="4623" width="11.42578125" style="15" customWidth="1"/>
    <col min="4624" max="4624" width="0" style="15" hidden="1" customWidth="1"/>
    <col min="4625" max="4864" width="9.140625" style="15"/>
    <col min="4865" max="4865" width="6.28515625" style="15" customWidth="1"/>
    <col min="4866" max="4866" width="6.85546875" style="15" customWidth="1"/>
    <col min="4867" max="4867" width="8" style="15" customWidth="1"/>
    <col min="4868" max="4868" width="6.5703125" style="15" customWidth="1"/>
    <col min="4869" max="4869" width="8.85546875" style="15" customWidth="1"/>
    <col min="4870" max="4870" width="11.85546875" style="15" customWidth="1"/>
    <col min="4871" max="4871" width="10.7109375" style="15" bestFit="1" customWidth="1"/>
    <col min="4872" max="4872" width="17.28515625" style="15" customWidth="1"/>
    <col min="4873" max="4873" width="11.85546875" style="15" customWidth="1"/>
    <col min="4874" max="4874" width="7.85546875" style="15" customWidth="1"/>
    <col min="4875" max="4875" width="6.85546875" style="15" customWidth="1"/>
    <col min="4876" max="4876" width="14.42578125" style="15" customWidth="1"/>
    <col min="4877" max="4877" width="5.5703125" style="15" customWidth="1"/>
    <col min="4878" max="4878" width="9.28515625" style="15" customWidth="1"/>
    <col min="4879" max="4879" width="11.42578125" style="15" customWidth="1"/>
    <col min="4880" max="4880" width="0" style="15" hidden="1" customWidth="1"/>
    <col min="4881" max="5120" width="9.140625" style="15"/>
    <col min="5121" max="5121" width="6.28515625" style="15" customWidth="1"/>
    <col min="5122" max="5122" width="6.85546875" style="15" customWidth="1"/>
    <col min="5123" max="5123" width="8" style="15" customWidth="1"/>
    <col min="5124" max="5124" width="6.5703125" style="15" customWidth="1"/>
    <col min="5125" max="5125" width="8.85546875" style="15" customWidth="1"/>
    <col min="5126" max="5126" width="11.85546875" style="15" customWidth="1"/>
    <col min="5127" max="5127" width="10.7109375" style="15" bestFit="1" customWidth="1"/>
    <col min="5128" max="5128" width="17.28515625" style="15" customWidth="1"/>
    <col min="5129" max="5129" width="11.85546875" style="15" customWidth="1"/>
    <col min="5130" max="5130" width="7.85546875" style="15" customWidth="1"/>
    <col min="5131" max="5131" width="6.85546875" style="15" customWidth="1"/>
    <col min="5132" max="5132" width="14.42578125" style="15" customWidth="1"/>
    <col min="5133" max="5133" width="5.5703125" style="15" customWidth="1"/>
    <col min="5134" max="5134" width="9.28515625" style="15" customWidth="1"/>
    <col min="5135" max="5135" width="11.42578125" style="15" customWidth="1"/>
    <col min="5136" max="5136" width="0" style="15" hidden="1" customWidth="1"/>
    <col min="5137" max="5376" width="9.140625" style="15"/>
    <col min="5377" max="5377" width="6.28515625" style="15" customWidth="1"/>
    <col min="5378" max="5378" width="6.85546875" style="15" customWidth="1"/>
    <col min="5379" max="5379" width="8" style="15" customWidth="1"/>
    <col min="5380" max="5380" width="6.5703125" style="15" customWidth="1"/>
    <col min="5381" max="5381" width="8.85546875" style="15" customWidth="1"/>
    <col min="5382" max="5382" width="11.85546875" style="15" customWidth="1"/>
    <col min="5383" max="5383" width="10.7109375" style="15" bestFit="1" customWidth="1"/>
    <col min="5384" max="5384" width="17.28515625" style="15" customWidth="1"/>
    <col min="5385" max="5385" width="11.85546875" style="15" customWidth="1"/>
    <col min="5386" max="5386" width="7.85546875" style="15" customWidth="1"/>
    <col min="5387" max="5387" width="6.85546875" style="15" customWidth="1"/>
    <col min="5388" max="5388" width="14.42578125" style="15" customWidth="1"/>
    <col min="5389" max="5389" width="5.5703125" style="15" customWidth="1"/>
    <col min="5390" max="5390" width="9.28515625" style="15" customWidth="1"/>
    <col min="5391" max="5391" width="11.42578125" style="15" customWidth="1"/>
    <col min="5392" max="5392" width="0" style="15" hidden="1" customWidth="1"/>
    <col min="5393" max="5632" width="9.140625" style="15"/>
    <col min="5633" max="5633" width="6.28515625" style="15" customWidth="1"/>
    <col min="5634" max="5634" width="6.85546875" style="15" customWidth="1"/>
    <col min="5635" max="5635" width="8" style="15" customWidth="1"/>
    <col min="5636" max="5636" width="6.5703125" style="15" customWidth="1"/>
    <col min="5637" max="5637" width="8.85546875" style="15" customWidth="1"/>
    <col min="5638" max="5638" width="11.85546875" style="15" customWidth="1"/>
    <col min="5639" max="5639" width="10.7109375" style="15" bestFit="1" customWidth="1"/>
    <col min="5640" max="5640" width="17.28515625" style="15" customWidth="1"/>
    <col min="5641" max="5641" width="11.85546875" style="15" customWidth="1"/>
    <col min="5642" max="5642" width="7.85546875" style="15" customWidth="1"/>
    <col min="5643" max="5643" width="6.85546875" style="15" customWidth="1"/>
    <col min="5644" max="5644" width="14.42578125" style="15" customWidth="1"/>
    <col min="5645" max="5645" width="5.5703125" style="15" customWidth="1"/>
    <col min="5646" max="5646" width="9.28515625" style="15" customWidth="1"/>
    <col min="5647" max="5647" width="11.42578125" style="15" customWidth="1"/>
    <col min="5648" max="5648" width="0" style="15" hidden="1" customWidth="1"/>
    <col min="5649" max="5888" width="9.140625" style="15"/>
    <col min="5889" max="5889" width="6.28515625" style="15" customWidth="1"/>
    <col min="5890" max="5890" width="6.85546875" style="15" customWidth="1"/>
    <col min="5891" max="5891" width="8" style="15" customWidth="1"/>
    <col min="5892" max="5892" width="6.5703125" style="15" customWidth="1"/>
    <col min="5893" max="5893" width="8.85546875" style="15" customWidth="1"/>
    <col min="5894" max="5894" width="11.85546875" style="15" customWidth="1"/>
    <col min="5895" max="5895" width="10.7109375" style="15" bestFit="1" customWidth="1"/>
    <col min="5896" max="5896" width="17.28515625" style="15" customWidth="1"/>
    <col min="5897" max="5897" width="11.85546875" style="15" customWidth="1"/>
    <col min="5898" max="5898" width="7.85546875" style="15" customWidth="1"/>
    <col min="5899" max="5899" width="6.85546875" style="15" customWidth="1"/>
    <col min="5900" max="5900" width="14.42578125" style="15" customWidth="1"/>
    <col min="5901" max="5901" width="5.5703125" style="15" customWidth="1"/>
    <col min="5902" max="5902" width="9.28515625" style="15" customWidth="1"/>
    <col min="5903" max="5903" width="11.42578125" style="15" customWidth="1"/>
    <col min="5904" max="5904" width="0" style="15" hidden="1" customWidth="1"/>
    <col min="5905" max="6144" width="9.140625" style="15"/>
    <col min="6145" max="6145" width="6.28515625" style="15" customWidth="1"/>
    <col min="6146" max="6146" width="6.85546875" style="15" customWidth="1"/>
    <col min="6147" max="6147" width="8" style="15" customWidth="1"/>
    <col min="6148" max="6148" width="6.5703125" style="15" customWidth="1"/>
    <col min="6149" max="6149" width="8.85546875" style="15" customWidth="1"/>
    <col min="6150" max="6150" width="11.85546875" style="15" customWidth="1"/>
    <col min="6151" max="6151" width="10.7109375" style="15" bestFit="1" customWidth="1"/>
    <col min="6152" max="6152" width="17.28515625" style="15" customWidth="1"/>
    <col min="6153" max="6153" width="11.85546875" style="15" customWidth="1"/>
    <col min="6154" max="6154" width="7.85546875" style="15" customWidth="1"/>
    <col min="6155" max="6155" width="6.85546875" style="15" customWidth="1"/>
    <col min="6156" max="6156" width="14.42578125" style="15" customWidth="1"/>
    <col min="6157" max="6157" width="5.5703125" style="15" customWidth="1"/>
    <col min="6158" max="6158" width="9.28515625" style="15" customWidth="1"/>
    <col min="6159" max="6159" width="11.42578125" style="15" customWidth="1"/>
    <col min="6160" max="6160" width="0" style="15" hidden="1" customWidth="1"/>
    <col min="6161" max="6400" width="9.140625" style="15"/>
    <col min="6401" max="6401" width="6.28515625" style="15" customWidth="1"/>
    <col min="6402" max="6402" width="6.85546875" style="15" customWidth="1"/>
    <col min="6403" max="6403" width="8" style="15" customWidth="1"/>
    <col min="6404" max="6404" width="6.5703125" style="15" customWidth="1"/>
    <col min="6405" max="6405" width="8.85546875" style="15" customWidth="1"/>
    <col min="6406" max="6406" width="11.85546875" style="15" customWidth="1"/>
    <col min="6407" max="6407" width="10.7109375" style="15" bestFit="1" customWidth="1"/>
    <col min="6408" max="6408" width="17.28515625" style="15" customWidth="1"/>
    <col min="6409" max="6409" width="11.85546875" style="15" customWidth="1"/>
    <col min="6410" max="6410" width="7.85546875" style="15" customWidth="1"/>
    <col min="6411" max="6411" width="6.85546875" style="15" customWidth="1"/>
    <col min="6412" max="6412" width="14.42578125" style="15" customWidth="1"/>
    <col min="6413" max="6413" width="5.5703125" style="15" customWidth="1"/>
    <col min="6414" max="6414" width="9.28515625" style="15" customWidth="1"/>
    <col min="6415" max="6415" width="11.42578125" style="15" customWidth="1"/>
    <col min="6416" max="6416" width="0" style="15" hidden="1" customWidth="1"/>
    <col min="6417" max="6656" width="9.140625" style="15"/>
    <col min="6657" max="6657" width="6.28515625" style="15" customWidth="1"/>
    <col min="6658" max="6658" width="6.85546875" style="15" customWidth="1"/>
    <col min="6659" max="6659" width="8" style="15" customWidth="1"/>
    <col min="6660" max="6660" width="6.5703125" style="15" customWidth="1"/>
    <col min="6661" max="6661" width="8.85546875" style="15" customWidth="1"/>
    <col min="6662" max="6662" width="11.85546875" style="15" customWidth="1"/>
    <col min="6663" max="6663" width="10.7109375" style="15" bestFit="1" customWidth="1"/>
    <col min="6664" max="6664" width="17.28515625" style="15" customWidth="1"/>
    <col min="6665" max="6665" width="11.85546875" style="15" customWidth="1"/>
    <col min="6666" max="6666" width="7.85546875" style="15" customWidth="1"/>
    <col min="6667" max="6667" width="6.85546875" style="15" customWidth="1"/>
    <col min="6668" max="6668" width="14.42578125" style="15" customWidth="1"/>
    <col min="6669" max="6669" width="5.5703125" style="15" customWidth="1"/>
    <col min="6670" max="6670" width="9.28515625" style="15" customWidth="1"/>
    <col min="6671" max="6671" width="11.42578125" style="15" customWidth="1"/>
    <col min="6672" max="6672" width="0" style="15" hidden="1" customWidth="1"/>
    <col min="6673" max="6912" width="9.140625" style="15"/>
    <col min="6913" max="6913" width="6.28515625" style="15" customWidth="1"/>
    <col min="6914" max="6914" width="6.85546875" style="15" customWidth="1"/>
    <col min="6915" max="6915" width="8" style="15" customWidth="1"/>
    <col min="6916" max="6916" width="6.5703125" style="15" customWidth="1"/>
    <col min="6917" max="6917" width="8.85546875" style="15" customWidth="1"/>
    <col min="6918" max="6918" width="11.85546875" style="15" customWidth="1"/>
    <col min="6919" max="6919" width="10.7109375" style="15" bestFit="1" customWidth="1"/>
    <col min="6920" max="6920" width="17.28515625" style="15" customWidth="1"/>
    <col min="6921" max="6921" width="11.85546875" style="15" customWidth="1"/>
    <col min="6922" max="6922" width="7.85546875" style="15" customWidth="1"/>
    <col min="6923" max="6923" width="6.85546875" style="15" customWidth="1"/>
    <col min="6924" max="6924" width="14.42578125" style="15" customWidth="1"/>
    <col min="6925" max="6925" width="5.5703125" style="15" customWidth="1"/>
    <col min="6926" max="6926" width="9.28515625" style="15" customWidth="1"/>
    <col min="6927" max="6927" width="11.42578125" style="15" customWidth="1"/>
    <col min="6928" max="6928" width="0" style="15" hidden="1" customWidth="1"/>
    <col min="6929" max="7168" width="9.140625" style="15"/>
    <col min="7169" max="7169" width="6.28515625" style="15" customWidth="1"/>
    <col min="7170" max="7170" width="6.85546875" style="15" customWidth="1"/>
    <col min="7171" max="7171" width="8" style="15" customWidth="1"/>
    <col min="7172" max="7172" width="6.5703125" style="15" customWidth="1"/>
    <col min="7173" max="7173" width="8.85546875" style="15" customWidth="1"/>
    <col min="7174" max="7174" width="11.85546875" style="15" customWidth="1"/>
    <col min="7175" max="7175" width="10.7109375" style="15" bestFit="1" customWidth="1"/>
    <col min="7176" max="7176" width="17.28515625" style="15" customWidth="1"/>
    <col min="7177" max="7177" width="11.85546875" style="15" customWidth="1"/>
    <col min="7178" max="7178" width="7.85546875" style="15" customWidth="1"/>
    <col min="7179" max="7179" width="6.85546875" style="15" customWidth="1"/>
    <col min="7180" max="7180" width="14.42578125" style="15" customWidth="1"/>
    <col min="7181" max="7181" width="5.5703125" style="15" customWidth="1"/>
    <col min="7182" max="7182" width="9.28515625" style="15" customWidth="1"/>
    <col min="7183" max="7183" width="11.42578125" style="15" customWidth="1"/>
    <col min="7184" max="7184" width="0" style="15" hidden="1" customWidth="1"/>
    <col min="7185" max="7424" width="9.140625" style="15"/>
    <col min="7425" max="7425" width="6.28515625" style="15" customWidth="1"/>
    <col min="7426" max="7426" width="6.85546875" style="15" customWidth="1"/>
    <col min="7427" max="7427" width="8" style="15" customWidth="1"/>
    <col min="7428" max="7428" width="6.5703125" style="15" customWidth="1"/>
    <col min="7429" max="7429" width="8.85546875" style="15" customWidth="1"/>
    <col min="7430" max="7430" width="11.85546875" style="15" customWidth="1"/>
    <col min="7431" max="7431" width="10.7109375" style="15" bestFit="1" customWidth="1"/>
    <col min="7432" max="7432" width="17.28515625" style="15" customWidth="1"/>
    <col min="7433" max="7433" width="11.85546875" style="15" customWidth="1"/>
    <col min="7434" max="7434" width="7.85546875" style="15" customWidth="1"/>
    <col min="7435" max="7435" width="6.85546875" style="15" customWidth="1"/>
    <col min="7436" max="7436" width="14.42578125" style="15" customWidth="1"/>
    <col min="7437" max="7437" width="5.5703125" style="15" customWidth="1"/>
    <col min="7438" max="7438" width="9.28515625" style="15" customWidth="1"/>
    <col min="7439" max="7439" width="11.42578125" style="15" customWidth="1"/>
    <col min="7440" max="7440" width="0" style="15" hidden="1" customWidth="1"/>
    <col min="7441" max="7680" width="9.140625" style="15"/>
    <col min="7681" max="7681" width="6.28515625" style="15" customWidth="1"/>
    <col min="7682" max="7682" width="6.85546875" style="15" customWidth="1"/>
    <col min="7683" max="7683" width="8" style="15" customWidth="1"/>
    <col min="7684" max="7684" width="6.5703125" style="15" customWidth="1"/>
    <col min="7685" max="7685" width="8.85546875" style="15" customWidth="1"/>
    <col min="7686" max="7686" width="11.85546875" style="15" customWidth="1"/>
    <col min="7687" max="7687" width="10.7109375" style="15" bestFit="1" customWidth="1"/>
    <col min="7688" max="7688" width="17.28515625" style="15" customWidth="1"/>
    <col min="7689" max="7689" width="11.85546875" style="15" customWidth="1"/>
    <col min="7690" max="7690" width="7.85546875" style="15" customWidth="1"/>
    <col min="7691" max="7691" width="6.85546875" style="15" customWidth="1"/>
    <col min="7692" max="7692" width="14.42578125" style="15" customWidth="1"/>
    <col min="7693" max="7693" width="5.5703125" style="15" customWidth="1"/>
    <col min="7694" max="7694" width="9.28515625" style="15" customWidth="1"/>
    <col min="7695" max="7695" width="11.42578125" style="15" customWidth="1"/>
    <col min="7696" max="7696" width="0" style="15" hidden="1" customWidth="1"/>
    <col min="7697" max="7936" width="9.140625" style="15"/>
    <col min="7937" max="7937" width="6.28515625" style="15" customWidth="1"/>
    <col min="7938" max="7938" width="6.85546875" style="15" customWidth="1"/>
    <col min="7939" max="7939" width="8" style="15" customWidth="1"/>
    <col min="7940" max="7940" width="6.5703125" style="15" customWidth="1"/>
    <col min="7941" max="7941" width="8.85546875" style="15" customWidth="1"/>
    <col min="7942" max="7942" width="11.85546875" style="15" customWidth="1"/>
    <col min="7943" max="7943" width="10.7109375" style="15" bestFit="1" customWidth="1"/>
    <col min="7944" max="7944" width="17.28515625" style="15" customWidth="1"/>
    <col min="7945" max="7945" width="11.85546875" style="15" customWidth="1"/>
    <col min="7946" max="7946" width="7.85546875" style="15" customWidth="1"/>
    <col min="7947" max="7947" width="6.85546875" style="15" customWidth="1"/>
    <col min="7948" max="7948" width="14.42578125" style="15" customWidth="1"/>
    <col min="7949" max="7949" width="5.5703125" style="15" customWidth="1"/>
    <col min="7950" max="7950" width="9.28515625" style="15" customWidth="1"/>
    <col min="7951" max="7951" width="11.42578125" style="15" customWidth="1"/>
    <col min="7952" max="7952" width="0" style="15" hidden="1" customWidth="1"/>
    <col min="7953" max="8192" width="9.140625" style="15"/>
    <col min="8193" max="8193" width="6.28515625" style="15" customWidth="1"/>
    <col min="8194" max="8194" width="6.85546875" style="15" customWidth="1"/>
    <col min="8195" max="8195" width="8" style="15" customWidth="1"/>
    <col min="8196" max="8196" width="6.5703125" style="15" customWidth="1"/>
    <col min="8197" max="8197" width="8.85546875" style="15" customWidth="1"/>
    <col min="8198" max="8198" width="11.85546875" style="15" customWidth="1"/>
    <col min="8199" max="8199" width="10.7109375" style="15" bestFit="1" customWidth="1"/>
    <col min="8200" max="8200" width="17.28515625" style="15" customWidth="1"/>
    <col min="8201" max="8201" width="11.85546875" style="15" customWidth="1"/>
    <col min="8202" max="8202" width="7.85546875" style="15" customWidth="1"/>
    <col min="8203" max="8203" width="6.85546875" style="15" customWidth="1"/>
    <col min="8204" max="8204" width="14.42578125" style="15" customWidth="1"/>
    <col min="8205" max="8205" width="5.5703125" style="15" customWidth="1"/>
    <col min="8206" max="8206" width="9.28515625" style="15" customWidth="1"/>
    <col min="8207" max="8207" width="11.42578125" style="15" customWidth="1"/>
    <col min="8208" max="8208" width="0" style="15" hidden="1" customWidth="1"/>
    <col min="8209" max="8448" width="9.140625" style="15"/>
    <col min="8449" max="8449" width="6.28515625" style="15" customWidth="1"/>
    <col min="8450" max="8450" width="6.85546875" style="15" customWidth="1"/>
    <col min="8451" max="8451" width="8" style="15" customWidth="1"/>
    <col min="8452" max="8452" width="6.5703125" style="15" customWidth="1"/>
    <col min="8453" max="8453" width="8.85546875" style="15" customWidth="1"/>
    <col min="8454" max="8454" width="11.85546875" style="15" customWidth="1"/>
    <col min="8455" max="8455" width="10.7109375" style="15" bestFit="1" customWidth="1"/>
    <col min="8456" max="8456" width="17.28515625" style="15" customWidth="1"/>
    <col min="8457" max="8457" width="11.85546875" style="15" customWidth="1"/>
    <col min="8458" max="8458" width="7.85546875" style="15" customWidth="1"/>
    <col min="8459" max="8459" width="6.85546875" style="15" customWidth="1"/>
    <col min="8460" max="8460" width="14.42578125" style="15" customWidth="1"/>
    <col min="8461" max="8461" width="5.5703125" style="15" customWidth="1"/>
    <col min="8462" max="8462" width="9.28515625" style="15" customWidth="1"/>
    <col min="8463" max="8463" width="11.42578125" style="15" customWidth="1"/>
    <col min="8464" max="8464" width="0" style="15" hidden="1" customWidth="1"/>
    <col min="8465" max="8704" width="9.140625" style="15"/>
    <col min="8705" max="8705" width="6.28515625" style="15" customWidth="1"/>
    <col min="8706" max="8706" width="6.85546875" style="15" customWidth="1"/>
    <col min="8707" max="8707" width="8" style="15" customWidth="1"/>
    <col min="8708" max="8708" width="6.5703125" style="15" customWidth="1"/>
    <col min="8709" max="8709" width="8.85546875" style="15" customWidth="1"/>
    <col min="8710" max="8710" width="11.85546875" style="15" customWidth="1"/>
    <col min="8711" max="8711" width="10.7109375" style="15" bestFit="1" customWidth="1"/>
    <col min="8712" max="8712" width="17.28515625" style="15" customWidth="1"/>
    <col min="8713" max="8713" width="11.85546875" style="15" customWidth="1"/>
    <col min="8714" max="8714" width="7.85546875" style="15" customWidth="1"/>
    <col min="8715" max="8715" width="6.85546875" style="15" customWidth="1"/>
    <col min="8716" max="8716" width="14.42578125" style="15" customWidth="1"/>
    <col min="8717" max="8717" width="5.5703125" style="15" customWidth="1"/>
    <col min="8718" max="8718" width="9.28515625" style="15" customWidth="1"/>
    <col min="8719" max="8719" width="11.42578125" style="15" customWidth="1"/>
    <col min="8720" max="8720" width="0" style="15" hidden="1" customWidth="1"/>
    <col min="8721" max="8960" width="9.140625" style="15"/>
    <col min="8961" max="8961" width="6.28515625" style="15" customWidth="1"/>
    <col min="8962" max="8962" width="6.85546875" style="15" customWidth="1"/>
    <col min="8963" max="8963" width="8" style="15" customWidth="1"/>
    <col min="8964" max="8964" width="6.5703125" style="15" customWidth="1"/>
    <col min="8965" max="8965" width="8.85546875" style="15" customWidth="1"/>
    <col min="8966" max="8966" width="11.85546875" style="15" customWidth="1"/>
    <col min="8967" max="8967" width="10.7109375" style="15" bestFit="1" customWidth="1"/>
    <col min="8968" max="8968" width="17.28515625" style="15" customWidth="1"/>
    <col min="8969" max="8969" width="11.85546875" style="15" customWidth="1"/>
    <col min="8970" max="8970" width="7.85546875" style="15" customWidth="1"/>
    <col min="8971" max="8971" width="6.85546875" style="15" customWidth="1"/>
    <col min="8972" max="8972" width="14.42578125" style="15" customWidth="1"/>
    <col min="8973" max="8973" width="5.5703125" style="15" customWidth="1"/>
    <col min="8974" max="8974" width="9.28515625" style="15" customWidth="1"/>
    <col min="8975" max="8975" width="11.42578125" style="15" customWidth="1"/>
    <col min="8976" max="8976" width="0" style="15" hidden="1" customWidth="1"/>
    <col min="8977" max="9216" width="9.140625" style="15"/>
    <col min="9217" max="9217" width="6.28515625" style="15" customWidth="1"/>
    <col min="9218" max="9218" width="6.85546875" style="15" customWidth="1"/>
    <col min="9219" max="9219" width="8" style="15" customWidth="1"/>
    <col min="9220" max="9220" width="6.5703125" style="15" customWidth="1"/>
    <col min="9221" max="9221" width="8.85546875" style="15" customWidth="1"/>
    <col min="9222" max="9222" width="11.85546875" style="15" customWidth="1"/>
    <col min="9223" max="9223" width="10.7109375" style="15" bestFit="1" customWidth="1"/>
    <col min="9224" max="9224" width="17.28515625" style="15" customWidth="1"/>
    <col min="9225" max="9225" width="11.85546875" style="15" customWidth="1"/>
    <col min="9226" max="9226" width="7.85546875" style="15" customWidth="1"/>
    <col min="9227" max="9227" width="6.85546875" style="15" customWidth="1"/>
    <col min="9228" max="9228" width="14.42578125" style="15" customWidth="1"/>
    <col min="9229" max="9229" width="5.5703125" style="15" customWidth="1"/>
    <col min="9230" max="9230" width="9.28515625" style="15" customWidth="1"/>
    <col min="9231" max="9231" width="11.42578125" style="15" customWidth="1"/>
    <col min="9232" max="9232" width="0" style="15" hidden="1" customWidth="1"/>
    <col min="9233" max="9472" width="9.140625" style="15"/>
    <col min="9473" max="9473" width="6.28515625" style="15" customWidth="1"/>
    <col min="9474" max="9474" width="6.85546875" style="15" customWidth="1"/>
    <col min="9475" max="9475" width="8" style="15" customWidth="1"/>
    <col min="9476" max="9476" width="6.5703125" style="15" customWidth="1"/>
    <col min="9477" max="9477" width="8.85546875" style="15" customWidth="1"/>
    <col min="9478" max="9478" width="11.85546875" style="15" customWidth="1"/>
    <col min="9479" max="9479" width="10.7109375" style="15" bestFit="1" customWidth="1"/>
    <col min="9480" max="9480" width="17.28515625" style="15" customWidth="1"/>
    <col min="9481" max="9481" width="11.85546875" style="15" customWidth="1"/>
    <col min="9482" max="9482" width="7.85546875" style="15" customWidth="1"/>
    <col min="9483" max="9483" width="6.85546875" style="15" customWidth="1"/>
    <col min="9484" max="9484" width="14.42578125" style="15" customWidth="1"/>
    <col min="9485" max="9485" width="5.5703125" style="15" customWidth="1"/>
    <col min="9486" max="9486" width="9.28515625" style="15" customWidth="1"/>
    <col min="9487" max="9487" width="11.42578125" style="15" customWidth="1"/>
    <col min="9488" max="9488" width="0" style="15" hidden="1" customWidth="1"/>
    <col min="9489" max="9728" width="9.140625" style="15"/>
    <col min="9729" max="9729" width="6.28515625" style="15" customWidth="1"/>
    <col min="9730" max="9730" width="6.85546875" style="15" customWidth="1"/>
    <col min="9731" max="9731" width="8" style="15" customWidth="1"/>
    <col min="9732" max="9732" width="6.5703125" style="15" customWidth="1"/>
    <col min="9733" max="9733" width="8.85546875" style="15" customWidth="1"/>
    <col min="9734" max="9734" width="11.85546875" style="15" customWidth="1"/>
    <col min="9735" max="9735" width="10.7109375" style="15" bestFit="1" customWidth="1"/>
    <col min="9736" max="9736" width="17.28515625" style="15" customWidth="1"/>
    <col min="9737" max="9737" width="11.85546875" style="15" customWidth="1"/>
    <col min="9738" max="9738" width="7.85546875" style="15" customWidth="1"/>
    <col min="9739" max="9739" width="6.85546875" style="15" customWidth="1"/>
    <col min="9740" max="9740" width="14.42578125" style="15" customWidth="1"/>
    <col min="9741" max="9741" width="5.5703125" style="15" customWidth="1"/>
    <col min="9742" max="9742" width="9.28515625" style="15" customWidth="1"/>
    <col min="9743" max="9743" width="11.42578125" style="15" customWidth="1"/>
    <col min="9744" max="9744" width="0" style="15" hidden="1" customWidth="1"/>
    <col min="9745" max="9984" width="9.140625" style="15"/>
    <col min="9985" max="9985" width="6.28515625" style="15" customWidth="1"/>
    <col min="9986" max="9986" width="6.85546875" style="15" customWidth="1"/>
    <col min="9987" max="9987" width="8" style="15" customWidth="1"/>
    <col min="9988" max="9988" width="6.5703125" style="15" customWidth="1"/>
    <col min="9989" max="9989" width="8.85546875" style="15" customWidth="1"/>
    <col min="9990" max="9990" width="11.85546875" style="15" customWidth="1"/>
    <col min="9991" max="9991" width="10.7109375" style="15" bestFit="1" customWidth="1"/>
    <col min="9992" max="9992" width="17.28515625" style="15" customWidth="1"/>
    <col min="9993" max="9993" width="11.85546875" style="15" customWidth="1"/>
    <col min="9994" max="9994" width="7.85546875" style="15" customWidth="1"/>
    <col min="9995" max="9995" width="6.85546875" style="15" customWidth="1"/>
    <col min="9996" max="9996" width="14.42578125" style="15" customWidth="1"/>
    <col min="9997" max="9997" width="5.5703125" style="15" customWidth="1"/>
    <col min="9998" max="9998" width="9.28515625" style="15" customWidth="1"/>
    <col min="9999" max="9999" width="11.42578125" style="15" customWidth="1"/>
    <col min="10000" max="10000" width="0" style="15" hidden="1" customWidth="1"/>
    <col min="10001" max="10240" width="9.140625" style="15"/>
    <col min="10241" max="10241" width="6.28515625" style="15" customWidth="1"/>
    <col min="10242" max="10242" width="6.85546875" style="15" customWidth="1"/>
    <col min="10243" max="10243" width="8" style="15" customWidth="1"/>
    <col min="10244" max="10244" width="6.5703125" style="15" customWidth="1"/>
    <col min="10245" max="10245" width="8.85546875" style="15" customWidth="1"/>
    <col min="10246" max="10246" width="11.85546875" style="15" customWidth="1"/>
    <col min="10247" max="10247" width="10.7109375" style="15" bestFit="1" customWidth="1"/>
    <col min="10248" max="10248" width="17.28515625" style="15" customWidth="1"/>
    <col min="10249" max="10249" width="11.85546875" style="15" customWidth="1"/>
    <col min="10250" max="10250" width="7.85546875" style="15" customWidth="1"/>
    <col min="10251" max="10251" width="6.85546875" style="15" customWidth="1"/>
    <col min="10252" max="10252" width="14.42578125" style="15" customWidth="1"/>
    <col min="10253" max="10253" width="5.5703125" style="15" customWidth="1"/>
    <col min="10254" max="10254" width="9.28515625" style="15" customWidth="1"/>
    <col min="10255" max="10255" width="11.42578125" style="15" customWidth="1"/>
    <col min="10256" max="10256" width="0" style="15" hidden="1" customWidth="1"/>
    <col min="10257" max="10496" width="9.140625" style="15"/>
    <col min="10497" max="10497" width="6.28515625" style="15" customWidth="1"/>
    <col min="10498" max="10498" width="6.85546875" style="15" customWidth="1"/>
    <col min="10499" max="10499" width="8" style="15" customWidth="1"/>
    <col min="10500" max="10500" width="6.5703125" style="15" customWidth="1"/>
    <col min="10501" max="10501" width="8.85546875" style="15" customWidth="1"/>
    <col min="10502" max="10502" width="11.85546875" style="15" customWidth="1"/>
    <col min="10503" max="10503" width="10.7109375" style="15" bestFit="1" customWidth="1"/>
    <col min="10504" max="10504" width="17.28515625" style="15" customWidth="1"/>
    <col min="10505" max="10505" width="11.85546875" style="15" customWidth="1"/>
    <col min="10506" max="10506" width="7.85546875" style="15" customWidth="1"/>
    <col min="10507" max="10507" width="6.85546875" style="15" customWidth="1"/>
    <col min="10508" max="10508" width="14.42578125" style="15" customWidth="1"/>
    <col min="10509" max="10509" width="5.5703125" style="15" customWidth="1"/>
    <col min="10510" max="10510" width="9.28515625" style="15" customWidth="1"/>
    <col min="10511" max="10511" width="11.42578125" style="15" customWidth="1"/>
    <col min="10512" max="10512" width="0" style="15" hidden="1" customWidth="1"/>
    <col min="10513" max="10752" width="9.140625" style="15"/>
    <col min="10753" max="10753" width="6.28515625" style="15" customWidth="1"/>
    <col min="10754" max="10754" width="6.85546875" style="15" customWidth="1"/>
    <col min="10755" max="10755" width="8" style="15" customWidth="1"/>
    <col min="10756" max="10756" width="6.5703125" style="15" customWidth="1"/>
    <col min="10757" max="10757" width="8.85546875" style="15" customWidth="1"/>
    <col min="10758" max="10758" width="11.85546875" style="15" customWidth="1"/>
    <col min="10759" max="10759" width="10.7109375" style="15" bestFit="1" customWidth="1"/>
    <col min="10760" max="10760" width="17.28515625" style="15" customWidth="1"/>
    <col min="10761" max="10761" width="11.85546875" style="15" customWidth="1"/>
    <col min="10762" max="10762" width="7.85546875" style="15" customWidth="1"/>
    <col min="10763" max="10763" width="6.85546875" style="15" customWidth="1"/>
    <col min="10764" max="10764" width="14.42578125" style="15" customWidth="1"/>
    <col min="10765" max="10765" width="5.5703125" style="15" customWidth="1"/>
    <col min="10766" max="10766" width="9.28515625" style="15" customWidth="1"/>
    <col min="10767" max="10767" width="11.42578125" style="15" customWidth="1"/>
    <col min="10768" max="10768" width="0" style="15" hidden="1" customWidth="1"/>
    <col min="10769" max="11008" width="9.140625" style="15"/>
    <col min="11009" max="11009" width="6.28515625" style="15" customWidth="1"/>
    <col min="11010" max="11010" width="6.85546875" style="15" customWidth="1"/>
    <col min="11011" max="11011" width="8" style="15" customWidth="1"/>
    <col min="11012" max="11012" width="6.5703125" style="15" customWidth="1"/>
    <col min="11013" max="11013" width="8.85546875" style="15" customWidth="1"/>
    <col min="11014" max="11014" width="11.85546875" style="15" customWidth="1"/>
    <col min="11015" max="11015" width="10.7109375" style="15" bestFit="1" customWidth="1"/>
    <col min="11016" max="11016" width="17.28515625" style="15" customWidth="1"/>
    <col min="11017" max="11017" width="11.85546875" style="15" customWidth="1"/>
    <col min="11018" max="11018" width="7.85546875" style="15" customWidth="1"/>
    <col min="11019" max="11019" width="6.85546875" style="15" customWidth="1"/>
    <col min="11020" max="11020" width="14.42578125" style="15" customWidth="1"/>
    <col min="11021" max="11021" width="5.5703125" style="15" customWidth="1"/>
    <col min="11022" max="11022" width="9.28515625" style="15" customWidth="1"/>
    <col min="11023" max="11023" width="11.42578125" style="15" customWidth="1"/>
    <col min="11024" max="11024" width="0" style="15" hidden="1" customWidth="1"/>
    <col min="11025" max="11264" width="9.140625" style="15"/>
    <col min="11265" max="11265" width="6.28515625" style="15" customWidth="1"/>
    <col min="11266" max="11266" width="6.85546875" style="15" customWidth="1"/>
    <col min="11267" max="11267" width="8" style="15" customWidth="1"/>
    <col min="11268" max="11268" width="6.5703125" style="15" customWidth="1"/>
    <col min="11269" max="11269" width="8.85546875" style="15" customWidth="1"/>
    <col min="11270" max="11270" width="11.85546875" style="15" customWidth="1"/>
    <col min="11271" max="11271" width="10.7109375" style="15" bestFit="1" customWidth="1"/>
    <col min="11272" max="11272" width="17.28515625" style="15" customWidth="1"/>
    <col min="11273" max="11273" width="11.85546875" style="15" customWidth="1"/>
    <col min="11274" max="11274" width="7.85546875" style="15" customWidth="1"/>
    <col min="11275" max="11275" width="6.85546875" style="15" customWidth="1"/>
    <col min="11276" max="11276" width="14.42578125" style="15" customWidth="1"/>
    <col min="11277" max="11277" width="5.5703125" style="15" customWidth="1"/>
    <col min="11278" max="11278" width="9.28515625" style="15" customWidth="1"/>
    <col min="11279" max="11279" width="11.42578125" style="15" customWidth="1"/>
    <col min="11280" max="11280" width="0" style="15" hidden="1" customWidth="1"/>
    <col min="11281" max="11520" width="9.140625" style="15"/>
    <col min="11521" max="11521" width="6.28515625" style="15" customWidth="1"/>
    <col min="11522" max="11522" width="6.85546875" style="15" customWidth="1"/>
    <col min="11523" max="11523" width="8" style="15" customWidth="1"/>
    <col min="11524" max="11524" width="6.5703125" style="15" customWidth="1"/>
    <col min="11525" max="11525" width="8.85546875" style="15" customWidth="1"/>
    <col min="11526" max="11526" width="11.85546875" style="15" customWidth="1"/>
    <col min="11527" max="11527" width="10.7109375" style="15" bestFit="1" customWidth="1"/>
    <col min="11528" max="11528" width="17.28515625" style="15" customWidth="1"/>
    <col min="11529" max="11529" width="11.85546875" style="15" customWidth="1"/>
    <col min="11530" max="11530" width="7.85546875" style="15" customWidth="1"/>
    <col min="11531" max="11531" width="6.85546875" style="15" customWidth="1"/>
    <col min="11532" max="11532" width="14.42578125" style="15" customWidth="1"/>
    <col min="11533" max="11533" width="5.5703125" style="15" customWidth="1"/>
    <col min="11534" max="11534" width="9.28515625" style="15" customWidth="1"/>
    <col min="11535" max="11535" width="11.42578125" style="15" customWidth="1"/>
    <col min="11536" max="11536" width="0" style="15" hidden="1" customWidth="1"/>
    <col min="11537" max="11776" width="9.140625" style="15"/>
    <col min="11777" max="11777" width="6.28515625" style="15" customWidth="1"/>
    <col min="11778" max="11778" width="6.85546875" style="15" customWidth="1"/>
    <col min="11779" max="11779" width="8" style="15" customWidth="1"/>
    <col min="11780" max="11780" width="6.5703125" style="15" customWidth="1"/>
    <col min="11781" max="11781" width="8.85546875" style="15" customWidth="1"/>
    <col min="11782" max="11782" width="11.85546875" style="15" customWidth="1"/>
    <col min="11783" max="11783" width="10.7109375" style="15" bestFit="1" customWidth="1"/>
    <col min="11784" max="11784" width="17.28515625" style="15" customWidth="1"/>
    <col min="11785" max="11785" width="11.85546875" style="15" customWidth="1"/>
    <col min="11786" max="11786" width="7.85546875" style="15" customWidth="1"/>
    <col min="11787" max="11787" width="6.85546875" style="15" customWidth="1"/>
    <col min="11788" max="11788" width="14.42578125" style="15" customWidth="1"/>
    <col min="11789" max="11789" width="5.5703125" style="15" customWidth="1"/>
    <col min="11790" max="11790" width="9.28515625" style="15" customWidth="1"/>
    <col min="11791" max="11791" width="11.42578125" style="15" customWidth="1"/>
    <col min="11792" max="11792" width="0" style="15" hidden="1" customWidth="1"/>
    <col min="11793" max="12032" width="9.140625" style="15"/>
    <col min="12033" max="12033" width="6.28515625" style="15" customWidth="1"/>
    <col min="12034" max="12034" width="6.85546875" style="15" customWidth="1"/>
    <col min="12035" max="12035" width="8" style="15" customWidth="1"/>
    <col min="12036" max="12036" width="6.5703125" style="15" customWidth="1"/>
    <col min="12037" max="12037" width="8.85546875" style="15" customWidth="1"/>
    <col min="12038" max="12038" width="11.85546875" style="15" customWidth="1"/>
    <col min="12039" max="12039" width="10.7109375" style="15" bestFit="1" customWidth="1"/>
    <col min="12040" max="12040" width="17.28515625" style="15" customWidth="1"/>
    <col min="12041" max="12041" width="11.85546875" style="15" customWidth="1"/>
    <col min="12042" max="12042" width="7.85546875" style="15" customWidth="1"/>
    <col min="12043" max="12043" width="6.85546875" style="15" customWidth="1"/>
    <col min="12044" max="12044" width="14.42578125" style="15" customWidth="1"/>
    <col min="12045" max="12045" width="5.5703125" style="15" customWidth="1"/>
    <col min="12046" max="12046" width="9.28515625" style="15" customWidth="1"/>
    <col min="12047" max="12047" width="11.42578125" style="15" customWidth="1"/>
    <col min="12048" max="12048" width="0" style="15" hidden="1" customWidth="1"/>
    <col min="12049" max="12288" width="9.140625" style="15"/>
    <col min="12289" max="12289" width="6.28515625" style="15" customWidth="1"/>
    <col min="12290" max="12290" width="6.85546875" style="15" customWidth="1"/>
    <col min="12291" max="12291" width="8" style="15" customWidth="1"/>
    <col min="12292" max="12292" width="6.5703125" style="15" customWidth="1"/>
    <col min="12293" max="12293" width="8.85546875" style="15" customWidth="1"/>
    <col min="12294" max="12294" width="11.85546875" style="15" customWidth="1"/>
    <col min="12295" max="12295" width="10.7109375" style="15" bestFit="1" customWidth="1"/>
    <col min="12296" max="12296" width="17.28515625" style="15" customWidth="1"/>
    <col min="12297" max="12297" width="11.85546875" style="15" customWidth="1"/>
    <col min="12298" max="12298" width="7.85546875" style="15" customWidth="1"/>
    <col min="12299" max="12299" width="6.85546875" style="15" customWidth="1"/>
    <col min="12300" max="12300" width="14.42578125" style="15" customWidth="1"/>
    <col min="12301" max="12301" width="5.5703125" style="15" customWidth="1"/>
    <col min="12302" max="12302" width="9.28515625" style="15" customWidth="1"/>
    <col min="12303" max="12303" width="11.42578125" style="15" customWidth="1"/>
    <col min="12304" max="12304" width="0" style="15" hidden="1" customWidth="1"/>
    <col min="12305" max="12544" width="9.140625" style="15"/>
    <col min="12545" max="12545" width="6.28515625" style="15" customWidth="1"/>
    <col min="12546" max="12546" width="6.85546875" style="15" customWidth="1"/>
    <col min="12547" max="12547" width="8" style="15" customWidth="1"/>
    <col min="12548" max="12548" width="6.5703125" style="15" customWidth="1"/>
    <col min="12549" max="12549" width="8.85546875" style="15" customWidth="1"/>
    <col min="12550" max="12550" width="11.85546875" style="15" customWidth="1"/>
    <col min="12551" max="12551" width="10.7109375" style="15" bestFit="1" customWidth="1"/>
    <col min="12552" max="12552" width="17.28515625" style="15" customWidth="1"/>
    <col min="12553" max="12553" width="11.85546875" style="15" customWidth="1"/>
    <col min="12554" max="12554" width="7.85546875" style="15" customWidth="1"/>
    <col min="12555" max="12555" width="6.85546875" style="15" customWidth="1"/>
    <col min="12556" max="12556" width="14.42578125" style="15" customWidth="1"/>
    <col min="12557" max="12557" width="5.5703125" style="15" customWidth="1"/>
    <col min="12558" max="12558" width="9.28515625" style="15" customWidth="1"/>
    <col min="12559" max="12559" width="11.42578125" style="15" customWidth="1"/>
    <col min="12560" max="12560" width="0" style="15" hidden="1" customWidth="1"/>
    <col min="12561" max="12800" width="9.140625" style="15"/>
    <col min="12801" max="12801" width="6.28515625" style="15" customWidth="1"/>
    <col min="12802" max="12802" width="6.85546875" style="15" customWidth="1"/>
    <col min="12803" max="12803" width="8" style="15" customWidth="1"/>
    <col min="12804" max="12804" width="6.5703125" style="15" customWidth="1"/>
    <col min="12805" max="12805" width="8.85546875" style="15" customWidth="1"/>
    <col min="12806" max="12806" width="11.85546875" style="15" customWidth="1"/>
    <col min="12807" max="12807" width="10.7109375" style="15" bestFit="1" customWidth="1"/>
    <col min="12808" max="12808" width="17.28515625" style="15" customWidth="1"/>
    <col min="12809" max="12809" width="11.85546875" style="15" customWidth="1"/>
    <col min="12810" max="12810" width="7.85546875" style="15" customWidth="1"/>
    <col min="12811" max="12811" width="6.85546875" style="15" customWidth="1"/>
    <col min="12812" max="12812" width="14.42578125" style="15" customWidth="1"/>
    <col min="12813" max="12813" width="5.5703125" style="15" customWidth="1"/>
    <col min="12814" max="12814" width="9.28515625" style="15" customWidth="1"/>
    <col min="12815" max="12815" width="11.42578125" style="15" customWidth="1"/>
    <col min="12816" max="12816" width="0" style="15" hidden="1" customWidth="1"/>
    <col min="12817" max="13056" width="9.140625" style="15"/>
    <col min="13057" max="13057" width="6.28515625" style="15" customWidth="1"/>
    <col min="13058" max="13058" width="6.85546875" style="15" customWidth="1"/>
    <col min="13059" max="13059" width="8" style="15" customWidth="1"/>
    <col min="13060" max="13060" width="6.5703125" style="15" customWidth="1"/>
    <col min="13061" max="13061" width="8.85546875" style="15" customWidth="1"/>
    <col min="13062" max="13062" width="11.85546875" style="15" customWidth="1"/>
    <col min="13063" max="13063" width="10.7109375" style="15" bestFit="1" customWidth="1"/>
    <col min="13064" max="13064" width="17.28515625" style="15" customWidth="1"/>
    <col min="13065" max="13065" width="11.85546875" style="15" customWidth="1"/>
    <col min="13066" max="13066" width="7.85546875" style="15" customWidth="1"/>
    <col min="13067" max="13067" width="6.85546875" style="15" customWidth="1"/>
    <col min="13068" max="13068" width="14.42578125" style="15" customWidth="1"/>
    <col min="13069" max="13069" width="5.5703125" style="15" customWidth="1"/>
    <col min="13070" max="13070" width="9.28515625" style="15" customWidth="1"/>
    <col min="13071" max="13071" width="11.42578125" style="15" customWidth="1"/>
    <col min="13072" max="13072" width="0" style="15" hidden="1" customWidth="1"/>
    <col min="13073" max="13312" width="9.140625" style="15"/>
    <col min="13313" max="13313" width="6.28515625" style="15" customWidth="1"/>
    <col min="13314" max="13314" width="6.85546875" style="15" customWidth="1"/>
    <col min="13315" max="13315" width="8" style="15" customWidth="1"/>
    <col min="13316" max="13316" width="6.5703125" style="15" customWidth="1"/>
    <col min="13317" max="13317" width="8.85546875" style="15" customWidth="1"/>
    <col min="13318" max="13318" width="11.85546875" style="15" customWidth="1"/>
    <col min="13319" max="13319" width="10.7109375" style="15" bestFit="1" customWidth="1"/>
    <col min="13320" max="13320" width="17.28515625" style="15" customWidth="1"/>
    <col min="13321" max="13321" width="11.85546875" style="15" customWidth="1"/>
    <col min="13322" max="13322" width="7.85546875" style="15" customWidth="1"/>
    <col min="13323" max="13323" width="6.85546875" style="15" customWidth="1"/>
    <col min="13324" max="13324" width="14.42578125" style="15" customWidth="1"/>
    <col min="13325" max="13325" width="5.5703125" style="15" customWidth="1"/>
    <col min="13326" max="13326" width="9.28515625" style="15" customWidth="1"/>
    <col min="13327" max="13327" width="11.42578125" style="15" customWidth="1"/>
    <col min="13328" max="13328" width="0" style="15" hidden="1" customWidth="1"/>
    <col min="13329" max="13568" width="9.140625" style="15"/>
    <col min="13569" max="13569" width="6.28515625" style="15" customWidth="1"/>
    <col min="13570" max="13570" width="6.85546875" style="15" customWidth="1"/>
    <col min="13571" max="13571" width="8" style="15" customWidth="1"/>
    <col min="13572" max="13572" width="6.5703125" style="15" customWidth="1"/>
    <col min="13573" max="13573" width="8.85546875" style="15" customWidth="1"/>
    <col min="13574" max="13574" width="11.85546875" style="15" customWidth="1"/>
    <col min="13575" max="13575" width="10.7109375" style="15" bestFit="1" customWidth="1"/>
    <col min="13576" max="13576" width="17.28515625" style="15" customWidth="1"/>
    <col min="13577" max="13577" width="11.85546875" style="15" customWidth="1"/>
    <col min="13578" max="13578" width="7.85546875" style="15" customWidth="1"/>
    <col min="13579" max="13579" width="6.85546875" style="15" customWidth="1"/>
    <col min="13580" max="13580" width="14.42578125" style="15" customWidth="1"/>
    <col min="13581" max="13581" width="5.5703125" style="15" customWidth="1"/>
    <col min="13582" max="13582" width="9.28515625" style="15" customWidth="1"/>
    <col min="13583" max="13583" width="11.42578125" style="15" customWidth="1"/>
    <col min="13584" max="13584" width="0" style="15" hidden="1" customWidth="1"/>
    <col min="13585" max="13824" width="9.140625" style="15"/>
    <col min="13825" max="13825" width="6.28515625" style="15" customWidth="1"/>
    <col min="13826" max="13826" width="6.85546875" style="15" customWidth="1"/>
    <col min="13827" max="13827" width="8" style="15" customWidth="1"/>
    <col min="13828" max="13828" width="6.5703125" style="15" customWidth="1"/>
    <col min="13829" max="13829" width="8.85546875" style="15" customWidth="1"/>
    <col min="13830" max="13830" width="11.85546875" style="15" customWidth="1"/>
    <col min="13831" max="13831" width="10.7109375" style="15" bestFit="1" customWidth="1"/>
    <col min="13832" max="13832" width="17.28515625" style="15" customWidth="1"/>
    <col min="13833" max="13833" width="11.85546875" style="15" customWidth="1"/>
    <col min="13834" max="13834" width="7.85546875" style="15" customWidth="1"/>
    <col min="13835" max="13835" width="6.85546875" style="15" customWidth="1"/>
    <col min="13836" max="13836" width="14.42578125" style="15" customWidth="1"/>
    <col min="13837" max="13837" width="5.5703125" style="15" customWidth="1"/>
    <col min="13838" max="13838" width="9.28515625" style="15" customWidth="1"/>
    <col min="13839" max="13839" width="11.42578125" style="15" customWidth="1"/>
    <col min="13840" max="13840" width="0" style="15" hidden="1" customWidth="1"/>
    <col min="13841" max="14080" width="9.140625" style="15"/>
    <col min="14081" max="14081" width="6.28515625" style="15" customWidth="1"/>
    <col min="14082" max="14082" width="6.85546875" style="15" customWidth="1"/>
    <col min="14083" max="14083" width="8" style="15" customWidth="1"/>
    <col min="14084" max="14084" width="6.5703125" style="15" customWidth="1"/>
    <col min="14085" max="14085" width="8.85546875" style="15" customWidth="1"/>
    <col min="14086" max="14086" width="11.85546875" style="15" customWidth="1"/>
    <col min="14087" max="14087" width="10.7109375" style="15" bestFit="1" customWidth="1"/>
    <col min="14088" max="14088" width="17.28515625" style="15" customWidth="1"/>
    <col min="14089" max="14089" width="11.85546875" style="15" customWidth="1"/>
    <col min="14090" max="14090" width="7.85546875" style="15" customWidth="1"/>
    <col min="14091" max="14091" width="6.85546875" style="15" customWidth="1"/>
    <col min="14092" max="14092" width="14.42578125" style="15" customWidth="1"/>
    <col min="14093" max="14093" width="5.5703125" style="15" customWidth="1"/>
    <col min="14094" max="14094" width="9.28515625" style="15" customWidth="1"/>
    <col min="14095" max="14095" width="11.42578125" style="15" customWidth="1"/>
    <col min="14096" max="14096" width="0" style="15" hidden="1" customWidth="1"/>
    <col min="14097" max="14336" width="9.140625" style="15"/>
    <col min="14337" max="14337" width="6.28515625" style="15" customWidth="1"/>
    <col min="14338" max="14338" width="6.85546875" style="15" customWidth="1"/>
    <col min="14339" max="14339" width="8" style="15" customWidth="1"/>
    <col min="14340" max="14340" width="6.5703125" style="15" customWidth="1"/>
    <col min="14341" max="14341" width="8.85546875" style="15" customWidth="1"/>
    <col min="14342" max="14342" width="11.85546875" style="15" customWidth="1"/>
    <col min="14343" max="14343" width="10.7109375" style="15" bestFit="1" customWidth="1"/>
    <col min="14344" max="14344" width="17.28515625" style="15" customWidth="1"/>
    <col min="14345" max="14345" width="11.85546875" style="15" customWidth="1"/>
    <col min="14346" max="14346" width="7.85546875" style="15" customWidth="1"/>
    <col min="14347" max="14347" width="6.85546875" style="15" customWidth="1"/>
    <col min="14348" max="14348" width="14.42578125" style="15" customWidth="1"/>
    <col min="14349" max="14349" width="5.5703125" style="15" customWidth="1"/>
    <col min="14350" max="14350" width="9.28515625" style="15" customWidth="1"/>
    <col min="14351" max="14351" width="11.42578125" style="15" customWidth="1"/>
    <col min="14352" max="14352" width="0" style="15" hidden="1" customWidth="1"/>
    <col min="14353" max="14592" width="9.140625" style="15"/>
    <col min="14593" max="14593" width="6.28515625" style="15" customWidth="1"/>
    <col min="14594" max="14594" width="6.85546875" style="15" customWidth="1"/>
    <col min="14595" max="14595" width="8" style="15" customWidth="1"/>
    <col min="14596" max="14596" width="6.5703125" style="15" customWidth="1"/>
    <col min="14597" max="14597" width="8.85546875" style="15" customWidth="1"/>
    <col min="14598" max="14598" width="11.85546875" style="15" customWidth="1"/>
    <col min="14599" max="14599" width="10.7109375" style="15" bestFit="1" customWidth="1"/>
    <col min="14600" max="14600" width="17.28515625" style="15" customWidth="1"/>
    <col min="14601" max="14601" width="11.85546875" style="15" customWidth="1"/>
    <col min="14602" max="14602" width="7.85546875" style="15" customWidth="1"/>
    <col min="14603" max="14603" width="6.85546875" style="15" customWidth="1"/>
    <col min="14604" max="14604" width="14.42578125" style="15" customWidth="1"/>
    <col min="14605" max="14605" width="5.5703125" style="15" customWidth="1"/>
    <col min="14606" max="14606" width="9.28515625" style="15" customWidth="1"/>
    <col min="14607" max="14607" width="11.42578125" style="15" customWidth="1"/>
    <col min="14608" max="14608" width="0" style="15" hidden="1" customWidth="1"/>
    <col min="14609" max="14848" width="9.140625" style="15"/>
    <col min="14849" max="14849" width="6.28515625" style="15" customWidth="1"/>
    <col min="14850" max="14850" width="6.85546875" style="15" customWidth="1"/>
    <col min="14851" max="14851" width="8" style="15" customWidth="1"/>
    <col min="14852" max="14852" width="6.5703125" style="15" customWidth="1"/>
    <col min="14853" max="14853" width="8.85546875" style="15" customWidth="1"/>
    <col min="14854" max="14854" width="11.85546875" style="15" customWidth="1"/>
    <col min="14855" max="14855" width="10.7109375" style="15" bestFit="1" customWidth="1"/>
    <col min="14856" max="14856" width="17.28515625" style="15" customWidth="1"/>
    <col min="14857" max="14857" width="11.85546875" style="15" customWidth="1"/>
    <col min="14858" max="14858" width="7.85546875" style="15" customWidth="1"/>
    <col min="14859" max="14859" width="6.85546875" style="15" customWidth="1"/>
    <col min="14860" max="14860" width="14.42578125" style="15" customWidth="1"/>
    <col min="14861" max="14861" width="5.5703125" style="15" customWidth="1"/>
    <col min="14862" max="14862" width="9.28515625" style="15" customWidth="1"/>
    <col min="14863" max="14863" width="11.42578125" style="15" customWidth="1"/>
    <col min="14864" max="14864" width="0" style="15" hidden="1" customWidth="1"/>
    <col min="14865" max="15104" width="9.140625" style="15"/>
    <col min="15105" max="15105" width="6.28515625" style="15" customWidth="1"/>
    <col min="15106" max="15106" width="6.85546875" style="15" customWidth="1"/>
    <col min="15107" max="15107" width="8" style="15" customWidth="1"/>
    <col min="15108" max="15108" width="6.5703125" style="15" customWidth="1"/>
    <col min="15109" max="15109" width="8.85546875" style="15" customWidth="1"/>
    <col min="15110" max="15110" width="11.85546875" style="15" customWidth="1"/>
    <col min="15111" max="15111" width="10.7109375" style="15" bestFit="1" customWidth="1"/>
    <col min="15112" max="15112" width="17.28515625" style="15" customWidth="1"/>
    <col min="15113" max="15113" width="11.85546875" style="15" customWidth="1"/>
    <col min="15114" max="15114" width="7.85546875" style="15" customWidth="1"/>
    <col min="15115" max="15115" width="6.85546875" style="15" customWidth="1"/>
    <col min="15116" max="15116" width="14.42578125" style="15" customWidth="1"/>
    <col min="15117" max="15117" width="5.5703125" style="15" customWidth="1"/>
    <col min="15118" max="15118" width="9.28515625" style="15" customWidth="1"/>
    <col min="15119" max="15119" width="11.42578125" style="15" customWidth="1"/>
    <col min="15120" max="15120" width="0" style="15" hidden="1" customWidth="1"/>
    <col min="15121" max="15360" width="9.140625" style="15"/>
    <col min="15361" max="15361" width="6.28515625" style="15" customWidth="1"/>
    <col min="15362" max="15362" width="6.85546875" style="15" customWidth="1"/>
    <col min="15363" max="15363" width="8" style="15" customWidth="1"/>
    <col min="15364" max="15364" width="6.5703125" style="15" customWidth="1"/>
    <col min="15365" max="15365" width="8.85546875" style="15" customWidth="1"/>
    <col min="15366" max="15366" width="11.85546875" style="15" customWidth="1"/>
    <col min="15367" max="15367" width="10.7109375" style="15" bestFit="1" customWidth="1"/>
    <col min="15368" max="15368" width="17.28515625" style="15" customWidth="1"/>
    <col min="15369" max="15369" width="11.85546875" style="15" customWidth="1"/>
    <col min="15370" max="15370" width="7.85546875" style="15" customWidth="1"/>
    <col min="15371" max="15371" width="6.85546875" style="15" customWidth="1"/>
    <col min="15372" max="15372" width="14.42578125" style="15" customWidth="1"/>
    <col min="15373" max="15373" width="5.5703125" style="15" customWidth="1"/>
    <col min="15374" max="15374" width="9.28515625" style="15" customWidth="1"/>
    <col min="15375" max="15375" width="11.42578125" style="15" customWidth="1"/>
    <col min="15376" max="15376" width="0" style="15" hidden="1" customWidth="1"/>
    <col min="15377" max="15616" width="9.140625" style="15"/>
    <col min="15617" max="15617" width="6.28515625" style="15" customWidth="1"/>
    <col min="15618" max="15618" width="6.85546875" style="15" customWidth="1"/>
    <col min="15619" max="15619" width="8" style="15" customWidth="1"/>
    <col min="15620" max="15620" width="6.5703125" style="15" customWidth="1"/>
    <col min="15621" max="15621" width="8.85546875" style="15" customWidth="1"/>
    <col min="15622" max="15622" width="11.85546875" style="15" customWidth="1"/>
    <col min="15623" max="15623" width="10.7109375" style="15" bestFit="1" customWidth="1"/>
    <col min="15624" max="15624" width="17.28515625" style="15" customWidth="1"/>
    <col min="15625" max="15625" width="11.85546875" style="15" customWidth="1"/>
    <col min="15626" max="15626" width="7.85546875" style="15" customWidth="1"/>
    <col min="15627" max="15627" width="6.85546875" style="15" customWidth="1"/>
    <col min="15628" max="15628" width="14.42578125" style="15" customWidth="1"/>
    <col min="15629" max="15629" width="5.5703125" style="15" customWidth="1"/>
    <col min="15630" max="15630" width="9.28515625" style="15" customWidth="1"/>
    <col min="15631" max="15631" width="11.42578125" style="15" customWidth="1"/>
    <col min="15632" max="15632" width="0" style="15" hidden="1" customWidth="1"/>
    <col min="15633" max="15872" width="9.140625" style="15"/>
    <col min="15873" max="15873" width="6.28515625" style="15" customWidth="1"/>
    <col min="15874" max="15874" width="6.85546875" style="15" customWidth="1"/>
    <col min="15875" max="15875" width="8" style="15" customWidth="1"/>
    <col min="15876" max="15876" width="6.5703125" style="15" customWidth="1"/>
    <col min="15877" max="15877" width="8.85546875" style="15" customWidth="1"/>
    <col min="15878" max="15878" width="11.85546875" style="15" customWidth="1"/>
    <col min="15879" max="15879" width="10.7109375" style="15" bestFit="1" customWidth="1"/>
    <col min="15880" max="15880" width="17.28515625" style="15" customWidth="1"/>
    <col min="15881" max="15881" width="11.85546875" style="15" customWidth="1"/>
    <col min="15882" max="15882" width="7.85546875" style="15" customWidth="1"/>
    <col min="15883" max="15883" width="6.85546875" style="15" customWidth="1"/>
    <col min="15884" max="15884" width="14.42578125" style="15" customWidth="1"/>
    <col min="15885" max="15885" width="5.5703125" style="15" customWidth="1"/>
    <col min="15886" max="15886" width="9.28515625" style="15" customWidth="1"/>
    <col min="15887" max="15887" width="11.42578125" style="15" customWidth="1"/>
    <col min="15888" max="15888" width="0" style="15" hidden="1" customWidth="1"/>
    <col min="15889" max="16128" width="9.140625" style="15"/>
    <col min="16129" max="16129" width="6.28515625" style="15" customWidth="1"/>
    <col min="16130" max="16130" width="6.85546875" style="15" customWidth="1"/>
    <col min="16131" max="16131" width="8" style="15" customWidth="1"/>
    <col min="16132" max="16132" width="6.5703125" style="15" customWidth="1"/>
    <col min="16133" max="16133" width="8.85546875" style="15" customWidth="1"/>
    <col min="16134" max="16134" width="11.85546875" style="15" customWidth="1"/>
    <col min="16135" max="16135" width="10.7109375" style="15" bestFit="1" customWidth="1"/>
    <col min="16136" max="16136" width="17.28515625" style="15" customWidth="1"/>
    <col min="16137" max="16137" width="11.85546875" style="15" customWidth="1"/>
    <col min="16138" max="16138" width="7.85546875" style="15" customWidth="1"/>
    <col min="16139" max="16139" width="6.85546875" style="15" customWidth="1"/>
    <col min="16140" max="16140" width="14.42578125" style="15" customWidth="1"/>
    <col min="16141" max="16141" width="5.5703125" style="15" customWidth="1"/>
    <col min="16142" max="16142" width="9.28515625" style="15" customWidth="1"/>
    <col min="16143" max="16143" width="11.42578125" style="15" customWidth="1"/>
    <col min="16144" max="16144" width="0" style="15" hidden="1" customWidth="1"/>
    <col min="16145" max="16384" width="9.140625" style="15"/>
  </cols>
  <sheetData>
    <row r="1" spans="1:21" ht="15.75" x14ac:dyDescent="0.25">
      <c r="N1" s="16" t="s">
        <v>34</v>
      </c>
    </row>
    <row r="2" spans="1:21" x14ac:dyDescent="0.25">
      <c r="N2" s="17" t="s">
        <v>35</v>
      </c>
    </row>
    <row r="3" spans="1:21" x14ac:dyDescent="0.25">
      <c r="N3" s="17" t="s">
        <v>36</v>
      </c>
    </row>
    <row r="4" spans="1:21" x14ac:dyDescent="0.25">
      <c r="N4" s="17" t="s">
        <v>37</v>
      </c>
    </row>
    <row r="5" spans="1:21" x14ac:dyDescent="0.25">
      <c r="N5" s="17"/>
    </row>
    <row r="6" spans="1:21" ht="15.75" x14ac:dyDescent="0.25">
      <c r="A6" s="138" t="s">
        <v>38</v>
      </c>
      <c r="B6" s="138"/>
      <c r="C6" s="138"/>
      <c r="D6" s="138"/>
      <c r="E6" s="138"/>
      <c r="I6" s="138" t="s">
        <v>39</v>
      </c>
      <c r="J6" s="138"/>
      <c r="K6" s="138"/>
      <c r="L6" s="138"/>
      <c r="M6" s="138"/>
      <c r="N6" s="18"/>
    </row>
    <row r="7" spans="1:21" ht="35.25" customHeight="1" x14ac:dyDescent="0.25">
      <c r="A7" s="139" t="s">
        <v>105</v>
      </c>
      <c r="B7" s="139"/>
      <c r="C7" s="139"/>
      <c r="D7" s="139"/>
      <c r="E7" s="139"/>
      <c r="F7" s="139"/>
      <c r="G7" s="139"/>
      <c r="H7" s="19"/>
      <c r="I7" s="140" t="s">
        <v>104</v>
      </c>
      <c r="J7" s="140"/>
      <c r="K7" s="140"/>
      <c r="L7" s="140"/>
      <c r="M7" s="140"/>
      <c r="N7" s="140"/>
      <c r="O7" s="140"/>
    </row>
    <row r="8" spans="1:21" x14ac:dyDescent="0.25">
      <c r="A8" s="20" t="s">
        <v>40</v>
      </c>
      <c r="B8" s="20"/>
      <c r="C8" s="20"/>
      <c r="D8" s="20"/>
      <c r="E8" s="20"/>
      <c r="F8" s="20"/>
      <c r="G8" s="20"/>
      <c r="H8" s="21"/>
      <c r="I8" s="22" t="s">
        <v>41</v>
      </c>
      <c r="J8" s="22"/>
      <c r="K8" s="22"/>
      <c r="L8" s="22"/>
      <c r="M8" s="22"/>
      <c r="N8" s="22"/>
      <c r="O8" s="23"/>
      <c r="P8" s="23"/>
    </row>
    <row r="9" spans="1:21" ht="15.75" x14ac:dyDescent="0.25">
      <c r="A9" s="141"/>
      <c r="B9" s="141"/>
      <c r="C9" s="141"/>
      <c r="D9" s="141"/>
      <c r="E9" s="141"/>
      <c r="F9" s="141"/>
      <c r="G9" s="141"/>
      <c r="H9"/>
      <c r="I9" s="142"/>
      <c r="J9" s="142"/>
      <c r="K9" s="142"/>
      <c r="L9" s="142"/>
      <c r="M9" s="142"/>
      <c r="N9" s="142"/>
    </row>
    <row r="10" spans="1:21" ht="24.75" customHeight="1" x14ac:dyDescent="0.25">
      <c r="A10" s="144" t="s">
        <v>42</v>
      </c>
      <c r="B10" s="144"/>
      <c r="C10" s="144"/>
      <c r="D10" s="144"/>
      <c r="E10" s="144"/>
      <c r="F10" s="144"/>
      <c r="G10" s="144"/>
      <c r="H10" s="144"/>
      <c r="I10" s="145" t="s">
        <v>43</v>
      </c>
      <c r="J10" s="145"/>
      <c r="K10" s="145"/>
      <c r="L10" s="145"/>
      <c r="M10" s="145"/>
      <c r="N10" s="145"/>
      <c r="O10" s="145"/>
      <c r="P10" s="145"/>
      <c r="Q10" s="24"/>
      <c r="R10" s="143"/>
      <c r="S10" s="143"/>
      <c r="T10" s="143"/>
      <c r="U10" s="143"/>
    </row>
    <row r="11" spans="1:21" ht="15.75" x14ac:dyDescent="0.25">
      <c r="A11" s="141"/>
      <c r="B11" s="141"/>
      <c r="C11" s="141"/>
      <c r="D11" s="141"/>
      <c r="E11" s="141" t="s">
        <v>44</v>
      </c>
      <c r="F11" s="141"/>
      <c r="G11" s="141"/>
      <c r="H11"/>
      <c r="I11" s="142"/>
      <c r="J11" s="142"/>
      <c r="K11" s="142"/>
      <c r="L11" s="142" t="s">
        <v>45</v>
      </c>
      <c r="M11" s="142"/>
      <c r="N11" s="142"/>
      <c r="Q11" s="25"/>
      <c r="R11" s="143"/>
      <c r="S11" s="143"/>
      <c r="T11" s="143"/>
      <c r="U11" s="143"/>
    </row>
    <row r="12" spans="1:21" ht="15.75" x14ac:dyDescent="0.25">
      <c r="A12" s="138" t="s">
        <v>46</v>
      </c>
      <c r="B12" s="138"/>
      <c r="C12" s="138"/>
      <c r="D12" s="138"/>
      <c r="E12" s="138"/>
      <c r="F12" s="138"/>
      <c r="G12" s="138"/>
      <c r="H12" s="138"/>
      <c r="I12" s="138" t="s">
        <v>47</v>
      </c>
      <c r="J12" s="138"/>
      <c r="K12" s="138"/>
      <c r="L12" s="138"/>
      <c r="M12" s="138"/>
      <c r="N12" s="138"/>
      <c r="Q12" s="26"/>
      <c r="R12" s="143"/>
      <c r="S12" s="143"/>
      <c r="T12" s="143"/>
      <c r="U12" s="143"/>
    </row>
    <row r="13" spans="1:21" ht="15.75" x14ac:dyDescent="0.25">
      <c r="A13" s="27" t="s">
        <v>48</v>
      </c>
      <c r="I13" s="27" t="s">
        <v>48</v>
      </c>
      <c r="M13" s="28"/>
      <c r="N13" s="28"/>
      <c r="Q13" s="26"/>
      <c r="R13" s="143"/>
      <c r="S13" s="143"/>
      <c r="T13" s="143"/>
      <c r="U13" s="143"/>
    </row>
    <row r="14" spans="1:21" ht="18.75" customHeight="1" x14ac:dyDescent="0.25">
      <c r="I14" s="27"/>
      <c r="Q14" s="26"/>
      <c r="R14" s="143"/>
      <c r="S14" s="143"/>
      <c r="T14" s="143"/>
      <c r="U14" s="143"/>
    </row>
    <row r="15" spans="1:21" ht="15.75" customHeight="1" x14ac:dyDescent="0.25">
      <c r="Q15" s="26"/>
      <c r="R15" s="143"/>
      <c r="S15" s="143"/>
      <c r="T15" s="143"/>
      <c r="U15" s="143"/>
    </row>
    <row r="16" spans="1:21" ht="20.25" customHeight="1" x14ac:dyDescent="0.25">
      <c r="A16"/>
      <c r="B16"/>
      <c r="C16"/>
      <c r="D16"/>
      <c r="E16" s="29"/>
      <c r="F16"/>
      <c r="G16" s="29" t="s">
        <v>107</v>
      </c>
      <c r="H16"/>
      <c r="I16"/>
      <c r="J16"/>
      <c r="K16"/>
      <c r="L16" s="30"/>
      <c r="M16" s="146" t="s">
        <v>49</v>
      </c>
      <c r="N16" s="146"/>
      <c r="O16" s="146"/>
      <c r="P16" s="146"/>
      <c r="Q16" s="25"/>
      <c r="R16" s="143"/>
      <c r="S16" s="143"/>
      <c r="T16" s="143"/>
      <c r="U16" s="143"/>
    </row>
    <row r="17" spans="1:21" ht="22.5" customHeight="1" x14ac:dyDescent="0.25">
      <c r="A17"/>
      <c r="B17"/>
      <c r="C17"/>
      <c r="D17"/>
      <c r="E17" s="31"/>
      <c r="F17"/>
      <c r="G17" s="31" t="s">
        <v>50</v>
      </c>
      <c r="H17"/>
      <c r="I17"/>
      <c r="J17"/>
      <c r="K17"/>
      <c r="L17" s="30"/>
      <c r="M17" s="146"/>
      <c r="N17" s="146"/>
      <c r="O17" s="146"/>
      <c r="P17" s="146"/>
      <c r="Q17" s="25"/>
      <c r="R17" s="143"/>
      <c r="S17" s="143"/>
      <c r="T17" s="143"/>
      <c r="U17" s="143"/>
    </row>
    <row r="18" spans="1:21" ht="27" customHeight="1" x14ac:dyDescent="0.25">
      <c r="A18"/>
      <c r="B18"/>
      <c r="C18"/>
      <c r="D18"/>
      <c r="E18" s="31"/>
      <c r="F18"/>
      <c r="G18" s="31"/>
      <c r="H18"/>
      <c r="I18"/>
      <c r="J18"/>
      <c r="K18"/>
      <c r="L18" s="25" t="s">
        <v>51</v>
      </c>
      <c r="M18" s="146">
        <v>501012</v>
      </c>
      <c r="N18" s="146"/>
      <c r="O18" s="146"/>
      <c r="P18" s="146"/>
      <c r="Q18" s="26"/>
      <c r="R18" s="147"/>
      <c r="S18" s="147"/>
      <c r="T18" s="147"/>
      <c r="U18" s="147"/>
    </row>
    <row r="19" spans="1:21" ht="31.5" customHeight="1" x14ac:dyDescent="0.25">
      <c r="A19" s="32" t="s">
        <v>52</v>
      </c>
      <c r="B19" s="32"/>
      <c r="C19" s="32"/>
      <c r="D19" s="32"/>
      <c r="E19" s="32"/>
      <c r="F19" s="148" t="s">
        <v>106</v>
      </c>
      <c r="G19" s="148"/>
      <c r="H19" s="148"/>
      <c r="I19" s="148"/>
      <c r="J19" s="148"/>
      <c r="K19" s="32"/>
      <c r="L19" s="33" t="s">
        <v>53</v>
      </c>
      <c r="M19" s="146"/>
      <c r="N19" s="146"/>
      <c r="O19" s="146"/>
      <c r="P19" s="146"/>
      <c r="Q19" s="25"/>
      <c r="R19" s="143"/>
      <c r="S19" s="143"/>
      <c r="T19" s="143"/>
      <c r="U19" s="143"/>
    </row>
    <row r="20" spans="1:21" ht="17.25" customHeight="1" x14ac:dyDescent="0.25">
      <c r="A20" s="32" t="s">
        <v>54</v>
      </c>
      <c r="B20" s="32"/>
      <c r="C20" s="32"/>
      <c r="D20" s="32"/>
      <c r="E20" s="32"/>
      <c r="F20" s="149" t="s">
        <v>55</v>
      </c>
      <c r="G20" s="149"/>
      <c r="H20" s="149"/>
      <c r="I20" s="149"/>
      <c r="J20" s="149"/>
      <c r="K20" s="32"/>
      <c r="L20" s="33" t="s">
        <v>56</v>
      </c>
      <c r="M20" s="146"/>
      <c r="N20" s="146"/>
      <c r="O20" s="146"/>
      <c r="P20" s="146"/>
    </row>
    <row r="21" spans="1:21" ht="17.25" customHeight="1" x14ac:dyDescent="0.25">
      <c r="A21" s="32" t="s">
        <v>57</v>
      </c>
      <c r="B21" s="32"/>
      <c r="C21" s="32"/>
      <c r="D21" s="32"/>
      <c r="E21" s="32"/>
      <c r="F21" s="32"/>
      <c r="G21" s="149" t="s">
        <v>58</v>
      </c>
      <c r="H21" s="149"/>
      <c r="I21" s="149"/>
      <c r="J21" s="149"/>
      <c r="K21" s="32"/>
      <c r="L21" s="33" t="s">
        <v>59</v>
      </c>
      <c r="M21" s="146"/>
      <c r="N21" s="146"/>
      <c r="O21" s="146"/>
      <c r="P21" s="146"/>
    </row>
    <row r="22" spans="1:21" ht="17.25" customHeight="1" x14ac:dyDescent="0.25">
      <c r="A22" s="32" t="s">
        <v>60</v>
      </c>
      <c r="B22" s="32"/>
      <c r="C22" s="32"/>
      <c r="D22" s="32"/>
      <c r="E22" s="32"/>
      <c r="F22" s="141" t="s">
        <v>61</v>
      </c>
      <c r="G22" s="141"/>
      <c r="H22" s="141"/>
      <c r="I22" s="141"/>
      <c r="J22" s="141"/>
      <c r="K22" s="32"/>
      <c r="L22" s="33" t="s">
        <v>62</v>
      </c>
      <c r="M22" s="146"/>
      <c r="N22" s="146"/>
      <c r="O22" s="146"/>
      <c r="P22" s="146"/>
    </row>
    <row r="23" spans="1:21" ht="16.5" customHeight="1" x14ac:dyDescent="0.25">
      <c r="A23" s="151" t="s">
        <v>63</v>
      </c>
      <c r="B23" s="151"/>
      <c r="C23" s="151"/>
      <c r="D23" s="151"/>
      <c r="E23"/>
      <c r="F23" s="152">
        <f>'511 06 21'!J11</f>
        <v>4011131.5</v>
      </c>
      <c r="G23" s="152"/>
      <c r="H23" s="152"/>
      <c r="I23" s="152"/>
      <c r="J23" s="152"/>
      <c r="K23"/>
      <c r="L23" s="33" t="s">
        <v>64</v>
      </c>
      <c r="M23" s="146"/>
      <c r="N23" s="146"/>
      <c r="O23" s="146"/>
      <c r="P23" s="146"/>
    </row>
    <row r="24" spans="1:21" ht="16.5" customHeight="1" x14ac:dyDescent="0.25">
      <c r="A24"/>
      <c r="B24"/>
      <c r="C24" s="34"/>
      <c r="D24" s="153"/>
      <c r="E24" s="153"/>
      <c r="F24" s="153"/>
      <c r="G24" s="153"/>
      <c r="H24" s="153"/>
      <c r="I24" s="154">
        <f>D24-F23</f>
        <v>-4011131.5</v>
      </c>
      <c r="J24" s="155"/>
      <c r="K24"/>
      <c r="L24" s="33" t="s">
        <v>65</v>
      </c>
      <c r="M24" s="146"/>
      <c r="N24" s="146"/>
      <c r="O24" s="146"/>
      <c r="P24" s="146"/>
    </row>
    <row r="25" spans="1:21" ht="15.75" customHeight="1" x14ac:dyDescent="0.25">
      <c r="A25"/>
      <c r="B25"/>
      <c r="C25" s="35" t="s">
        <v>66</v>
      </c>
      <c r="D25" s="156" t="s">
        <v>67</v>
      </c>
      <c r="E25" s="156"/>
      <c r="F25" s="156"/>
      <c r="G25" s="156"/>
      <c r="H25" s="156"/>
      <c r="I25" s="36"/>
      <c r="J25"/>
      <c r="K25"/>
      <c r="L25" s="25" t="s">
        <v>68</v>
      </c>
      <c r="M25" s="146"/>
      <c r="N25" s="146"/>
      <c r="O25" s="146"/>
      <c r="P25" s="146"/>
    </row>
    <row r="26" spans="1:21" ht="13.5" customHeight="1" x14ac:dyDescent="0.25">
      <c r="A26"/>
      <c r="B26"/>
      <c r="C26"/>
      <c r="D26"/>
      <c r="E26"/>
      <c r="F26" s="37"/>
      <c r="G26" s="38"/>
      <c r="H26" s="48"/>
      <c r="I26" s="49"/>
      <c r="J26"/>
      <c r="K26"/>
      <c r="L26" s="25" t="s">
        <v>69</v>
      </c>
      <c r="M26" s="146"/>
      <c r="N26" s="146"/>
      <c r="O26" s="146"/>
      <c r="P26" s="146"/>
    </row>
    <row r="27" spans="1:21" ht="15" customHeight="1" x14ac:dyDescent="0.25">
      <c r="A27"/>
      <c r="B27"/>
      <c r="C27"/>
      <c r="D27"/>
      <c r="E27"/>
      <c r="F27" s="37"/>
      <c r="G27" s="37"/>
      <c r="H27"/>
      <c r="I27" s="37"/>
      <c r="J27"/>
      <c r="K27"/>
      <c r="L27" s="33" t="s">
        <v>70</v>
      </c>
      <c r="M27" s="150">
        <v>383</v>
      </c>
      <c r="N27" s="150"/>
      <c r="O27" s="150"/>
      <c r="P27" s="150"/>
    </row>
    <row r="28" spans="1:21" ht="15.75" x14ac:dyDescent="0.25">
      <c r="A28"/>
      <c r="B28"/>
      <c r="C28"/>
      <c r="D28"/>
      <c r="E28"/>
      <c r="F28"/>
      <c r="G28"/>
      <c r="H28"/>
      <c r="I28"/>
      <c r="J28"/>
      <c r="K28"/>
      <c r="L28" s="25" t="s">
        <v>71</v>
      </c>
      <c r="M28" s="146"/>
      <c r="N28" s="146"/>
      <c r="O28" s="146"/>
      <c r="P28" s="146"/>
    </row>
    <row r="34" ht="79.5" customHeight="1" x14ac:dyDescent="0.25"/>
    <row r="39" ht="16.5" customHeight="1" x14ac:dyDescent="0.25"/>
  </sheetData>
  <mergeCells count="41">
    <mergeCell ref="M25:P25"/>
    <mergeCell ref="M26:P26"/>
    <mergeCell ref="M27:P27"/>
    <mergeCell ref="M28:P28"/>
    <mergeCell ref="A23:D23"/>
    <mergeCell ref="F23:J23"/>
    <mergeCell ref="D24:H24"/>
    <mergeCell ref="I24:J24"/>
    <mergeCell ref="D25:H25"/>
    <mergeCell ref="F20:J20"/>
    <mergeCell ref="M20:P20"/>
    <mergeCell ref="G21:J21"/>
    <mergeCell ref="M21:P24"/>
    <mergeCell ref="F22:J22"/>
    <mergeCell ref="M18:P18"/>
    <mergeCell ref="R18:U18"/>
    <mergeCell ref="F19:J19"/>
    <mergeCell ref="M19:P19"/>
    <mergeCell ref="R19:U19"/>
    <mergeCell ref="R12:U12"/>
    <mergeCell ref="R13:U13"/>
    <mergeCell ref="R14:U15"/>
    <mergeCell ref="M16:P17"/>
    <mergeCell ref="R16:U16"/>
    <mergeCell ref="R17:U17"/>
    <mergeCell ref="R10:U10"/>
    <mergeCell ref="A11:D11"/>
    <mergeCell ref="E11:G11"/>
    <mergeCell ref="I11:K11"/>
    <mergeCell ref="L11:N11"/>
    <mergeCell ref="R11:U11"/>
    <mergeCell ref="A10:H10"/>
    <mergeCell ref="I10:P10"/>
    <mergeCell ref="A12:H12"/>
    <mergeCell ref="A6:E6"/>
    <mergeCell ref="I6:M6"/>
    <mergeCell ref="A7:G7"/>
    <mergeCell ref="I7:O7"/>
    <mergeCell ref="A9:G9"/>
    <mergeCell ref="I9:N9"/>
    <mergeCell ref="I12:N12"/>
  </mergeCells>
  <hyperlinks>
    <hyperlink ref="L18" r:id="rId1" display="garantf1://79139.0/"/>
    <hyperlink ref="L25" r:id="rId2" display="garantf1://12072190.100000/"/>
    <hyperlink ref="L26" r:id="rId3" display="garantf1://79064.0/"/>
    <hyperlink ref="M27" r:id="rId4" display="garantf1://79222.383/"/>
    <hyperlink ref="L28" r:id="rId5" display="garantf1://12022754.0/"/>
  </hyperlinks>
  <pageMargins left="0.48" right="0.49" top="0.77" bottom="0.32" header="0.5" footer="0.5"/>
  <pageSetup paperSize="9" scale="97" orientation="landscape" r:id="rId6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20"/>
  <sheetViews>
    <sheetView zoomScaleNormal="100" zoomScaleSheetLayoutView="90" workbookViewId="0">
      <selection activeCell="A34" sqref="A34"/>
    </sheetView>
  </sheetViews>
  <sheetFormatPr defaultRowHeight="15.75" x14ac:dyDescent="0.25"/>
  <cols>
    <col min="1" max="1" width="43.140625" style="1" customWidth="1"/>
    <col min="2" max="2" width="7.42578125" style="52" customWidth="1"/>
    <col min="3" max="3" width="6.85546875" style="52" customWidth="1"/>
    <col min="4" max="4" width="7.7109375" style="52" customWidth="1"/>
    <col min="5" max="5" width="10.42578125" style="52" customWidth="1"/>
    <col min="6" max="6" width="5.7109375" style="52" customWidth="1"/>
    <col min="7" max="7" width="9.28515625" style="52" customWidth="1"/>
    <col min="8" max="8" width="8" style="52" customWidth="1"/>
    <col min="9" max="9" width="14.42578125" style="1" customWidth="1"/>
    <col min="10" max="10" width="9.85546875" style="1" customWidth="1"/>
    <col min="11" max="256" width="9.140625" style="1"/>
    <col min="257" max="257" width="43.140625" style="1" customWidth="1"/>
    <col min="258" max="258" width="7.42578125" style="1" customWidth="1"/>
    <col min="259" max="259" width="6.85546875" style="1" customWidth="1"/>
    <col min="260" max="260" width="7.7109375" style="1" customWidth="1"/>
    <col min="261" max="261" width="10.42578125" style="1" customWidth="1"/>
    <col min="262" max="262" width="5.7109375" style="1" customWidth="1"/>
    <col min="263" max="263" width="9.28515625" style="1" customWidth="1"/>
    <col min="264" max="264" width="8" style="1" customWidth="1"/>
    <col min="265" max="265" width="14.42578125" style="1" customWidth="1"/>
    <col min="266" max="266" width="12.7109375" style="1" bestFit="1" customWidth="1"/>
    <col min="267" max="512" width="9.140625" style="1"/>
    <col min="513" max="513" width="43.140625" style="1" customWidth="1"/>
    <col min="514" max="514" width="7.42578125" style="1" customWidth="1"/>
    <col min="515" max="515" width="6.85546875" style="1" customWidth="1"/>
    <col min="516" max="516" width="7.7109375" style="1" customWidth="1"/>
    <col min="517" max="517" width="10.42578125" style="1" customWidth="1"/>
    <col min="518" max="518" width="5.7109375" style="1" customWidth="1"/>
    <col min="519" max="519" width="9.28515625" style="1" customWidth="1"/>
    <col min="520" max="520" width="8" style="1" customWidth="1"/>
    <col min="521" max="521" width="14.42578125" style="1" customWidth="1"/>
    <col min="522" max="522" width="12.7109375" style="1" bestFit="1" customWidth="1"/>
    <col min="523" max="768" width="9.140625" style="1"/>
    <col min="769" max="769" width="43.140625" style="1" customWidth="1"/>
    <col min="770" max="770" width="7.42578125" style="1" customWidth="1"/>
    <col min="771" max="771" width="6.85546875" style="1" customWidth="1"/>
    <col min="772" max="772" width="7.7109375" style="1" customWidth="1"/>
    <col min="773" max="773" width="10.42578125" style="1" customWidth="1"/>
    <col min="774" max="774" width="5.7109375" style="1" customWidth="1"/>
    <col min="775" max="775" width="9.28515625" style="1" customWidth="1"/>
    <col min="776" max="776" width="8" style="1" customWidth="1"/>
    <col min="777" max="777" width="14.42578125" style="1" customWidth="1"/>
    <col min="778" max="778" width="12.7109375" style="1" bestFit="1" customWidth="1"/>
    <col min="779" max="1024" width="9.140625" style="1"/>
    <col min="1025" max="1025" width="43.140625" style="1" customWidth="1"/>
    <col min="1026" max="1026" width="7.42578125" style="1" customWidth="1"/>
    <col min="1027" max="1027" width="6.85546875" style="1" customWidth="1"/>
    <col min="1028" max="1028" width="7.7109375" style="1" customWidth="1"/>
    <col min="1029" max="1029" width="10.42578125" style="1" customWidth="1"/>
    <col min="1030" max="1030" width="5.7109375" style="1" customWidth="1"/>
    <col min="1031" max="1031" width="9.28515625" style="1" customWidth="1"/>
    <col min="1032" max="1032" width="8" style="1" customWidth="1"/>
    <col min="1033" max="1033" width="14.42578125" style="1" customWidth="1"/>
    <col min="1034" max="1034" width="12.7109375" style="1" bestFit="1" customWidth="1"/>
    <col min="1035" max="1280" width="9.140625" style="1"/>
    <col min="1281" max="1281" width="43.140625" style="1" customWidth="1"/>
    <col min="1282" max="1282" width="7.42578125" style="1" customWidth="1"/>
    <col min="1283" max="1283" width="6.85546875" style="1" customWidth="1"/>
    <col min="1284" max="1284" width="7.7109375" style="1" customWidth="1"/>
    <col min="1285" max="1285" width="10.42578125" style="1" customWidth="1"/>
    <col min="1286" max="1286" width="5.7109375" style="1" customWidth="1"/>
    <col min="1287" max="1287" width="9.28515625" style="1" customWidth="1"/>
    <col min="1288" max="1288" width="8" style="1" customWidth="1"/>
    <col min="1289" max="1289" width="14.42578125" style="1" customWidth="1"/>
    <col min="1290" max="1290" width="12.7109375" style="1" bestFit="1" customWidth="1"/>
    <col min="1291" max="1536" width="9.140625" style="1"/>
    <col min="1537" max="1537" width="43.140625" style="1" customWidth="1"/>
    <col min="1538" max="1538" width="7.42578125" style="1" customWidth="1"/>
    <col min="1539" max="1539" width="6.85546875" style="1" customWidth="1"/>
    <col min="1540" max="1540" width="7.7109375" style="1" customWidth="1"/>
    <col min="1541" max="1541" width="10.42578125" style="1" customWidth="1"/>
    <col min="1542" max="1542" width="5.7109375" style="1" customWidth="1"/>
    <col min="1543" max="1543" width="9.28515625" style="1" customWidth="1"/>
    <col min="1544" max="1544" width="8" style="1" customWidth="1"/>
    <col min="1545" max="1545" width="14.42578125" style="1" customWidth="1"/>
    <col min="1546" max="1546" width="12.7109375" style="1" bestFit="1" customWidth="1"/>
    <col min="1547" max="1792" width="9.140625" style="1"/>
    <col min="1793" max="1793" width="43.140625" style="1" customWidth="1"/>
    <col min="1794" max="1794" width="7.42578125" style="1" customWidth="1"/>
    <col min="1795" max="1795" width="6.85546875" style="1" customWidth="1"/>
    <col min="1796" max="1796" width="7.7109375" style="1" customWidth="1"/>
    <col min="1797" max="1797" width="10.42578125" style="1" customWidth="1"/>
    <col min="1798" max="1798" width="5.7109375" style="1" customWidth="1"/>
    <col min="1799" max="1799" width="9.28515625" style="1" customWidth="1"/>
    <col min="1800" max="1800" width="8" style="1" customWidth="1"/>
    <col min="1801" max="1801" width="14.42578125" style="1" customWidth="1"/>
    <col min="1802" max="1802" width="12.7109375" style="1" bestFit="1" customWidth="1"/>
    <col min="1803" max="2048" width="9.140625" style="1"/>
    <col min="2049" max="2049" width="43.140625" style="1" customWidth="1"/>
    <col min="2050" max="2050" width="7.42578125" style="1" customWidth="1"/>
    <col min="2051" max="2051" width="6.85546875" style="1" customWidth="1"/>
    <col min="2052" max="2052" width="7.7109375" style="1" customWidth="1"/>
    <col min="2053" max="2053" width="10.42578125" style="1" customWidth="1"/>
    <col min="2054" max="2054" width="5.7109375" style="1" customWidth="1"/>
    <col min="2055" max="2055" width="9.28515625" style="1" customWidth="1"/>
    <col min="2056" max="2056" width="8" style="1" customWidth="1"/>
    <col min="2057" max="2057" width="14.42578125" style="1" customWidth="1"/>
    <col min="2058" max="2058" width="12.7109375" style="1" bestFit="1" customWidth="1"/>
    <col min="2059" max="2304" width="9.140625" style="1"/>
    <col min="2305" max="2305" width="43.140625" style="1" customWidth="1"/>
    <col min="2306" max="2306" width="7.42578125" style="1" customWidth="1"/>
    <col min="2307" max="2307" width="6.85546875" style="1" customWidth="1"/>
    <col min="2308" max="2308" width="7.7109375" style="1" customWidth="1"/>
    <col min="2309" max="2309" width="10.42578125" style="1" customWidth="1"/>
    <col min="2310" max="2310" width="5.7109375" style="1" customWidth="1"/>
    <col min="2311" max="2311" width="9.28515625" style="1" customWidth="1"/>
    <col min="2312" max="2312" width="8" style="1" customWidth="1"/>
    <col min="2313" max="2313" width="14.42578125" style="1" customWidth="1"/>
    <col min="2314" max="2314" width="12.7109375" style="1" bestFit="1" customWidth="1"/>
    <col min="2315" max="2560" width="9.140625" style="1"/>
    <col min="2561" max="2561" width="43.140625" style="1" customWidth="1"/>
    <col min="2562" max="2562" width="7.42578125" style="1" customWidth="1"/>
    <col min="2563" max="2563" width="6.85546875" style="1" customWidth="1"/>
    <col min="2564" max="2564" width="7.7109375" style="1" customWidth="1"/>
    <col min="2565" max="2565" width="10.42578125" style="1" customWidth="1"/>
    <col min="2566" max="2566" width="5.7109375" style="1" customWidth="1"/>
    <col min="2567" max="2567" width="9.28515625" style="1" customWidth="1"/>
    <col min="2568" max="2568" width="8" style="1" customWidth="1"/>
    <col min="2569" max="2569" width="14.42578125" style="1" customWidth="1"/>
    <col min="2570" max="2570" width="12.7109375" style="1" bestFit="1" customWidth="1"/>
    <col min="2571" max="2816" width="9.140625" style="1"/>
    <col min="2817" max="2817" width="43.140625" style="1" customWidth="1"/>
    <col min="2818" max="2818" width="7.42578125" style="1" customWidth="1"/>
    <col min="2819" max="2819" width="6.85546875" style="1" customWidth="1"/>
    <col min="2820" max="2820" width="7.7109375" style="1" customWidth="1"/>
    <col min="2821" max="2821" width="10.42578125" style="1" customWidth="1"/>
    <col min="2822" max="2822" width="5.7109375" style="1" customWidth="1"/>
    <col min="2823" max="2823" width="9.28515625" style="1" customWidth="1"/>
    <col min="2824" max="2824" width="8" style="1" customWidth="1"/>
    <col min="2825" max="2825" width="14.42578125" style="1" customWidth="1"/>
    <col min="2826" max="2826" width="12.7109375" style="1" bestFit="1" customWidth="1"/>
    <col min="2827" max="3072" width="9.140625" style="1"/>
    <col min="3073" max="3073" width="43.140625" style="1" customWidth="1"/>
    <col min="3074" max="3074" width="7.42578125" style="1" customWidth="1"/>
    <col min="3075" max="3075" width="6.85546875" style="1" customWidth="1"/>
    <col min="3076" max="3076" width="7.7109375" style="1" customWidth="1"/>
    <col min="3077" max="3077" width="10.42578125" style="1" customWidth="1"/>
    <col min="3078" max="3078" width="5.7109375" style="1" customWidth="1"/>
    <col min="3079" max="3079" width="9.28515625" style="1" customWidth="1"/>
    <col min="3080" max="3080" width="8" style="1" customWidth="1"/>
    <col min="3081" max="3081" width="14.42578125" style="1" customWidth="1"/>
    <col min="3082" max="3082" width="12.7109375" style="1" bestFit="1" customWidth="1"/>
    <col min="3083" max="3328" width="9.140625" style="1"/>
    <col min="3329" max="3329" width="43.140625" style="1" customWidth="1"/>
    <col min="3330" max="3330" width="7.42578125" style="1" customWidth="1"/>
    <col min="3331" max="3331" width="6.85546875" style="1" customWidth="1"/>
    <col min="3332" max="3332" width="7.7109375" style="1" customWidth="1"/>
    <col min="3333" max="3333" width="10.42578125" style="1" customWidth="1"/>
    <col min="3334" max="3334" width="5.7109375" style="1" customWidth="1"/>
    <col min="3335" max="3335" width="9.28515625" style="1" customWidth="1"/>
    <col min="3336" max="3336" width="8" style="1" customWidth="1"/>
    <col min="3337" max="3337" width="14.42578125" style="1" customWidth="1"/>
    <col min="3338" max="3338" width="12.7109375" style="1" bestFit="1" customWidth="1"/>
    <col min="3339" max="3584" width="9.140625" style="1"/>
    <col min="3585" max="3585" width="43.140625" style="1" customWidth="1"/>
    <col min="3586" max="3586" width="7.42578125" style="1" customWidth="1"/>
    <col min="3587" max="3587" width="6.85546875" style="1" customWidth="1"/>
    <col min="3588" max="3588" width="7.7109375" style="1" customWidth="1"/>
    <col min="3589" max="3589" width="10.42578125" style="1" customWidth="1"/>
    <col min="3590" max="3590" width="5.7109375" style="1" customWidth="1"/>
    <col min="3591" max="3591" width="9.28515625" style="1" customWidth="1"/>
    <col min="3592" max="3592" width="8" style="1" customWidth="1"/>
    <col min="3593" max="3593" width="14.42578125" style="1" customWidth="1"/>
    <col min="3594" max="3594" width="12.7109375" style="1" bestFit="1" customWidth="1"/>
    <col min="3595" max="3840" width="9.140625" style="1"/>
    <col min="3841" max="3841" width="43.140625" style="1" customWidth="1"/>
    <col min="3842" max="3842" width="7.42578125" style="1" customWidth="1"/>
    <col min="3843" max="3843" width="6.85546875" style="1" customWidth="1"/>
    <col min="3844" max="3844" width="7.7109375" style="1" customWidth="1"/>
    <col min="3845" max="3845" width="10.42578125" style="1" customWidth="1"/>
    <col min="3846" max="3846" width="5.7109375" style="1" customWidth="1"/>
    <col min="3847" max="3847" width="9.28515625" style="1" customWidth="1"/>
    <col min="3848" max="3848" width="8" style="1" customWidth="1"/>
    <col min="3849" max="3849" width="14.42578125" style="1" customWidth="1"/>
    <col min="3850" max="3850" width="12.7109375" style="1" bestFit="1" customWidth="1"/>
    <col min="3851" max="4096" width="9.140625" style="1"/>
    <col min="4097" max="4097" width="43.140625" style="1" customWidth="1"/>
    <col min="4098" max="4098" width="7.42578125" style="1" customWidth="1"/>
    <col min="4099" max="4099" width="6.85546875" style="1" customWidth="1"/>
    <col min="4100" max="4100" width="7.7109375" style="1" customWidth="1"/>
    <col min="4101" max="4101" width="10.42578125" style="1" customWidth="1"/>
    <col min="4102" max="4102" width="5.7109375" style="1" customWidth="1"/>
    <col min="4103" max="4103" width="9.28515625" style="1" customWidth="1"/>
    <col min="4104" max="4104" width="8" style="1" customWidth="1"/>
    <col min="4105" max="4105" width="14.42578125" style="1" customWidth="1"/>
    <col min="4106" max="4106" width="12.7109375" style="1" bestFit="1" customWidth="1"/>
    <col min="4107" max="4352" width="9.140625" style="1"/>
    <col min="4353" max="4353" width="43.140625" style="1" customWidth="1"/>
    <col min="4354" max="4354" width="7.42578125" style="1" customWidth="1"/>
    <col min="4355" max="4355" width="6.85546875" style="1" customWidth="1"/>
    <col min="4356" max="4356" width="7.7109375" style="1" customWidth="1"/>
    <col min="4357" max="4357" width="10.42578125" style="1" customWidth="1"/>
    <col min="4358" max="4358" width="5.7109375" style="1" customWidth="1"/>
    <col min="4359" max="4359" width="9.28515625" style="1" customWidth="1"/>
    <col min="4360" max="4360" width="8" style="1" customWidth="1"/>
    <col min="4361" max="4361" width="14.42578125" style="1" customWidth="1"/>
    <col min="4362" max="4362" width="12.7109375" style="1" bestFit="1" customWidth="1"/>
    <col min="4363" max="4608" width="9.140625" style="1"/>
    <col min="4609" max="4609" width="43.140625" style="1" customWidth="1"/>
    <col min="4610" max="4610" width="7.42578125" style="1" customWidth="1"/>
    <col min="4611" max="4611" width="6.85546875" style="1" customWidth="1"/>
    <col min="4612" max="4612" width="7.7109375" style="1" customWidth="1"/>
    <col min="4613" max="4613" width="10.42578125" style="1" customWidth="1"/>
    <col min="4614" max="4614" width="5.7109375" style="1" customWidth="1"/>
    <col min="4615" max="4615" width="9.28515625" style="1" customWidth="1"/>
    <col min="4616" max="4616" width="8" style="1" customWidth="1"/>
    <col min="4617" max="4617" width="14.42578125" style="1" customWidth="1"/>
    <col min="4618" max="4618" width="12.7109375" style="1" bestFit="1" customWidth="1"/>
    <col min="4619" max="4864" width="9.140625" style="1"/>
    <col min="4865" max="4865" width="43.140625" style="1" customWidth="1"/>
    <col min="4866" max="4866" width="7.42578125" style="1" customWidth="1"/>
    <col min="4867" max="4867" width="6.85546875" style="1" customWidth="1"/>
    <col min="4868" max="4868" width="7.7109375" style="1" customWidth="1"/>
    <col min="4869" max="4869" width="10.42578125" style="1" customWidth="1"/>
    <col min="4870" max="4870" width="5.7109375" style="1" customWidth="1"/>
    <col min="4871" max="4871" width="9.28515625" style="1" customWidth="1"/>
    <col min="4872" max="4872" width="8" style="1" customWidth="1"/>
    <col min="4873" max="4873" width="14.42578125" style="1" customWidth="1"/>
    <col min="4874" max="4874" width="12.7109375" style="1" bestFit="1" customWidth="1"/>
    <col min="4875" max="5120" width="9.140625" style="1"/>
    <col min="5121" max="5121" width="43.140625" style="1" customWidth="1"/>
    <col min="5122" max="5122" width="7.42578125" style="1" customWidth="1"/>
    <col min="5123" max="5123" width="6.85546875" style="1" customWidth="1"/>
    <col min="5124" max="5124" width="7.7109375" style="1" customWidth="1"/>
    <col min="5125" max="5125" width="10.42578125" style="1" customWidth="1"/>
    <col min="5126" max="5126" width="5.7109375" style="1" customWidth="1"/>
    <col min="5127" max="5127" width="9.28515625" style="1" customWidth="1"/>
    <col min="5128" max="5128" width="8" style="1" customWidth="1"/>
    <col min="5129" max="5129" width="14.42578125" style="1" customWidth="1"/>
    <col min="5130" max="5130" width="12.7109375" style="1" bestFit="1" customWidth="1"/>
    <col min="5131" max="5376" width="9.140625" style="1"/>
    <col min="5377" max="5377" width="43.140625" style="1" customWidth="1"/>
    <col min="5378" max="5378" width="7.42578125" style="1" customWidth="1"/>
    <col min="5379" max="5379" width="6.85546875" style="1" customWidth="1"/>
    <col min="5380" max="5380" width="7.7109375" style="1" customWidth="1"/>
    <col min="5381" max="5381" width="10.42578125" style="1" customWidth="1"/>
    <col min="5382" max="5382" width="5.7109375" style="1" customWidth="1"/>
    <col min="5383" max="5383" width="9.28515625" style="1" customWidth="1"/>
    <col min="5384" max="5384" width="8" style="1" customWidth="1"/>
    <col min="5385" max="5385" width="14.42578125" style="1" customWidth="1"/>
    <col min="5386" max="5386" width="12.7109375" style="1" bestFit="1" customWidth="1"/>
    <col min="5387" max="5632" width="9.140625" style="1"/>
    <col min="5633" max="5633" width="43.140625" style="1" customWidth="1"/>
    <col min="5634" max="5634" width="7.42578125" style="1" customWidth="1"/>
    <col min="5635" max="5635" width="6.85546875" style="1" customWidth="1"/>
    <col min="5636" max="5636" width="7.7109375" style="1" customWidth="1"/>
    <col min="5637" max="5637" width="10.42578125" style="1" customWidth="1"/>
    <col min="5638" max="5638" width="5.7109375" style="1" customWidth="1"/>
    <col min="5639" max="5639" width="9.28515625" style="1" customWidth="1"/>
    <col min="5640" max="5640" width="8" style="1" customWidth="1"/>
    <col min="5641" max="5641" width="14.42578125" style="1" customWidth="1"/>
    <col min="5642" max="5642" width="12.7109375" style="1" bestFit="1" customWidth="1"/>
    <col min="5643" max="5888" width="9.140625" style="1"/>
    <col min="5889" max="5889" width="43.140625" style="1" customWidth="1"/>
    <col min="5890" max="5890" width="7.42578125" style="1" customWidth="1"/>
    <col min="5891" max="5891" width="6.85546875" style="1" customWidth="1"/>
    <col min="5892" max="5892" width="7.7109375" style="1" customWidth="1"/>
    <col min="5893" max="5893" width="10.42578125" style="1" customWidth="1"/>
    <col min="5894" max="5894" width="5.7109375" style="1" customWidth="1"/>
    <col min="5895" max="5895" width="9.28515625" style="1" customWidth="1"/>
    <col min="5896" max="5896" width="8" style="1" customWidth="1"/>
    <col min="5897" max="5897" width="14.42578125" style="1" customWidth="1"/>
    <col min="5898" max="5898" width="12.7109375" style="1" bestFit="1" customWidth="1"/>
    <col min="5899" max="6144" width="9.140625" style="1"/>
    <col min="6145" max="6145" width="43.140625" style="1" customWidth="1"/>
    <col min="6146" max="6146" width="7.42578125" style="1" customWidth="1"/>
    <col min="6147" max="6147" width="6.85546875" style="1" customWidth="1"/>
    <col min="6148" max="6148" width="7.7109375" style="1" customWidth="1"/>
    <col min="6149" max="6149" width="10.42578125" style="1" customWidth="1"/>
    <col min="6150" max="6150" width="5.7109375" style="1" customWidth="1"/>
    <col min="6151" max="6151" width="9.28515625" style="1" customWidth="1"/>
    <col min="6152" max="6152" width="8" style="1" customWidth="1"/>
    <col min="6153" max="6153" width="14.42578125" style="1" customWidth="1"/>
    <col min="6154" max="6154" width="12.7109375" style="1" bestFit="1" customWidth="1"/>
    <col min="6155" max="6400" width="9.140625" style="1"/>
    <col min="6401" max="6401" width="43.140625" style="1" customWidth="1"/>
    <col min="6402" max="6402" width="7.42578125" style="1" customWidth="1"/>
    <col min="6403" max="6403" width="6.85546875" style="1" customWidth="1"/>
    <col min="6404" max="6404" width="7.7109375" style="1" customWidth="1"/>
    <col min="6405" max="6405" width="10.42578125" style="1" customWidth="1"/>
    <col min="6406" max="6406" width="5.7109375" style="1" customWidth="1"/>
    <col min="6407" max="6407" width="9.28515625" style="1" customWidth="1"/>
    <col min="6408" max="6408" width="8" style="1" customWidth="1"/>
    <col min="6409" max="6409" width="14.42578125" style="1" customWidth="1"/>
    <col min="6410" max="6410" width="12.7109375" style="1" bestFit="1" customWidth="1"/>
    <col min="6411" max="6656" width="9.140625" style="1"/>
    <col min="6657" max="6657" width="43.140625" style="1" customWidth="1"/>
    <col min="6658" max="6658" width="7.42578125" style="1" customWidth="1"/>
    <col min="6659" max="6659" width="6.85546875" style="1" customWidth="1"/>
    <col min="6660" max="6660" width="7.7109375" style="1" customWidth="1"/>
    <col min="6661" max="6661" width="10.42578125" style="1" customWidth="1"/>
    <col min="6662" max="6662" width="5.7109375" style="1" customWidth="1"/>
    <col min="6663" max="6663" width="9.28515625" style="1" customWidth="1"/>
    <col min="6664" max="6664" width="8" style="1" customWidth="1"/>
    <col min="6665" max="6665" width="14.42578125" style="1" customWidth="1"/>
    <col min="6666" max="6666" width="12.7109375" style="1" bestFit="1" customWidth="1"/>
    <col min="6667" max="6912" width="9.140625" style="1"/>
    <col min="6913" max="6913" width="43.140625" style="1" customWidth="1"/>
    <col min="6914" max="6914" width="7.42578125" style="1" customWidth="1"/>
    <col min="6915" max="6915" width="6.85546875" style="1" customWidth="1"/>
    <col min="6916" max="6916" width="7.7109375" style="1" customWidth="1"/>
    <col min="6917" max="6917" width="10.42578125" style="1" customWidth="1"/>
    <col min="6918" max="6918" width="5.7109375" style="1" customWidth="1"/>
    <col min="6919" max="6919" width="9.28515625" style="1" customWidth="1"/>
    <col min="6920" max="6920" width="8" style="1" customWidth="1"/>
    <col min="6921" max="6921" width="14.42578125" style="1" customWidth="1"/>
    <col min="6922" max="6922" width="12.7109375" style="1" bestFit="1" customWidth="1"/>
    <col min="6923" max="7168" width="9.140625" style="1"/>
    <col min="7169" max="7169" width="43.140625" style="1" customWidth="1"/>
    <col min="7170" max="7170" width="7.42578125" style="1" customWidth="1"/>
    <col min="7171" max="7171" width="6.85546875" style="1" customWidth="1"/>
    <col min="7172" max="7172" width="7.7109375" style="1" customWidth="1"/>
    <col min="7173" max="7173" width="10.42578125" style="1" customWidth="1"/>
    <col min="7174" max="7174" width="5.7109375" style="1" customWidth="1"/>
    <col min="7175" max="7175" width="9.28515625" style="1" customWidth="1"/>
    <col min="7176" max="7176" width="8" style="1" customWidth="1"/>
    <col min="7177" max="7177" width="14.42578125" style="1" customWidth="1"/>
    <col min="7178" max="7178" width="12.7109375" style="1" bestFit="1" customWidth="1"/>
    <col min="7179" max="7424" width="9.140625" style="1"/>
    <col min="7425" max="7425" width="43.140625" style="1" customWidth="1"/>
    <col min="7426" max="7426" width="7.42578125" style="1" customWidth="1"/>
    <col min="7427" max="7427" width="6.85546875" style="1" customWidth="1"/>
    <col min="7428" max="7428" width="7.7109375" style="1" customWidth="1"/>
    <col min="7429" max="7429" width="10.42578125" style="1" customWidth="1"/>
    <col min="7430" max="7430" width="5.7109375" style="1" customWidth="1"/>
    <col min="7431" max="7431" width="9.28515625" style="1" customWidth="1"/>
    <col min="7432" max="7432" width="8" style="1" customWidth="1"/>
    <col min="7433" max="7433" width="14.42578125" style="1" customWidth="1"/>
    <col min="7434" max="7434" width="12.7109375" style="1" bestFit="1" customWidth="1"/>
    <col min="7435" max="7680" width="9.140625" style="1"/>
    <col min="7681" max="7681" width="43.140625" style="1" customWidth="1"/>
    <col min="7682" max="7682" width="7.42578125" style="1" customWidth="1"/>
    <col min="7683" max="7683" width="6.85546875" style="1" customWidth="1"/>
    <col min="7684" max="7684" width="7.7109375" style="1" customWidth="1"/>
    <col min="7685" max="7685" width="10.42578125" style="1" customWidth="1"/>
    <col min="7686" max="7686" width="5.7109375" style="1" customWidth="1"/>
    <col min="7687" max="7687" width="9.28515625" style="1" customWidth="1"/>
    <col min="7688" max="7688" width="8" style="1" customWidth="1"/>
    <col min="7689" max="7689" width="14.42578125" style="1" customWidth="1"/>
    <col min="7690" max="7690" width="12.7109375" style="1" bestFit="1" customWidth="1"/>
    <col min="7691" max="7936" width="9.140625" style="1"/>
    <col min="7937" max="7937" width="43.140625" style="1" customWidth="1"/>
    <col min="7938" max="7938" width="7.42578125" style="1" customWidth="1"/>
    <col min="7939" max="7939" width="6.85546875" style="1" customWidth="1"/>
    <col min="7940" max="7940" width="7.7109375" style="1" customWidth="1"/>
    <col min="7941" max="7941" width="10.42578125" style="1" customWidth="1"/>
    <col min="7942" max="7942" width="5.7109375" style="1" customWidth="1"/>
    <col min="7943" max="7943" width="9.28515625" style="1" customWidth="1"/>
    <col min="7944" max="7944" width="8" style="1" customWidth="1"/>
    <col min="7945" max="7945" width="14.42578125" style="1" customWidth="1"/>
    <col min="7946" max="7946" width="12.7109375" style="1" bestFit="1" customWidth="1"/>
    <col min="7947" max="8192" width="9.140625" style="1"/>
    <col min="8193" max="8193" width="43.140625" style="1" customWidth="1"/>
    <col min="8194" max="8194" width="7.42578125" style="1" customWidth="1"/>
    <col min="8195" max="8195" width="6.85546875" style="1" customWidth="1"/>
    <col min="8196" max="8196" width="7.7109375" style="1" customWidth="1"/>
    <col min="8197" max="8197" width="10.42578125" style="1" customWidth="1"/>
    <col min="8198" max="8198" width="5.7109375" style="1" customWidth="1"/>
    <col min="8199" max="8199" width="9.28515625" style="1" customWidth="1"/>
    <col min="8200" max="8200" width="8" style="1" customWidth="1"/>
    <col min="8201" max="8201" width="14.42578125" style="1" customWidth="1"/>
    <col min="8202" max="8202" width="12.7109375" style="1" bestFit="1" customWidth="1"/>
    <col min="8203" max="8448" width="9.140625" style="1"/>
    <col min="8449" max="8449" width="43.140625" style="1" customWidth="1"/>
    <col min="8450" max="8450" width="7.42578125" style="1" customWidth="1"/>
    <col min="8451" max="8451" width="6.85546875" style="1" customWidth="1"/>
    <col min="8452" max="8452" width="7.7109375" style="1" customWidth="1"/>
    <col min="8453" max="8453" width="10.42578125" style="1" customWidth="1"/>
    <col min="8454" max="8454" width="5.7109375" style="1" customWidth="1"/>
    <col min="8455" max="8455" width="9.28515625" style="1" customWidth="1"/>
    <col min="8456" max="8456" width="8" style="1" customWidth="1"/>
    <col min="8457" max="8457" width="14.42578125" style="1" customWidth="1"/>
    <col min="8458" max="8458" width="12.7109375" style="1" bestFit="1" customWidth="1"/>
    <col min="8459" max="8704" width="9.140625" style="1"/>
    <col min="8705" max="8705" width="43.140625" style="1" customWidth="1"/>
    <col min="8706" max="8706" width="7.42578125" style="1" customWidth="1"/>
    <col min="8707" max="8707" width="6.85546875" style="1" customWidth="1"/>
    <col min="8708" max="8708" width="7.7109375" style="1" customWidth="1"/>
    <col min="8709" max="8709" width="10.42578125" style="1" customWidth="1"/>
    <col min="8710" max="8710" width="5.7109375" style="1" customWidth="1"/>
    <col min="8711" max="8711" width="9.28515625" style="1" customWidth="1"/>
    <col min="8712" max="8712" width="8" style="1" customWidth="1"/>
    <col min="8713" max="8713" width="14.42578125" style="1" customWidth="1"/>
    <col min="8714" max="8714" width="12.7109375" style="1" bestFit="1" customWidth="1"/>
    <col min="8715" max="8960" width="9.140625" style="1"/>
    <col min="8961" max="8961" width="43.140625" style="1" customWidth="1"/>
    <col min="8962" max="8962" width="7.42578125" style="1" customWidth="1"/>
    <col min="8963" max="8963" width="6.85546875" style="1" customWidth="1"/>
    <col min="8964" max="8964" width="7.7109375" style="1" customWidth="1"/>
    <col min="8965" max="8965" width="10.42578125" style="1" customWidth="1"/>
    <col min="8966" max="8966" width="5.7109375" style="1" customWidth="1"/>
    <col min="8967" max="8967" width="9.28515625" style="1" customWidth="1"/>
    <col min="8968" max="8968" width="8" style="1" customWidth="1"/>
    <col min="8969" max="8969" width="14.42578125" style="1" customWidth="1"/>
    <col min="8970" max="8970" width="12.7109375" style="1" bestFit="1" customWidth="1"/>
    <col min="8971" max="9216" width="9.140625" style="1"/>
    <col min="9217" max="9217" width="43.140625" style="1" customWidth="1"/>
    <col min="9218" max="9218" width="7.42578125" style="1" customWidth="1"/>
    <col min="9219" max="9219" width="6.85546875" style="1" customWidth="1"/>
    <col min="9220" max="9220" width="7.7109375" style="1" customWidth="1"/>
    <col min="9221" max="9221" width="10.42578125" style="1" customWidth="1"/>
    <col min="9222" max="9222" width="5.7109375" style="1" customWidth="1"/>
    <col min="9223" max="9223" width="9.28515625" style="1" customWidth="1"/>
    <col min="9224" max="9224" width="8" style="1" customWidth="1"/>
    <col min="9225" max="9225" width="14.42578125" style="1" customWidth="1"/>
    <col min="9226" max="9226" width="12.7109375" style="1" bestFit="1" customWidth="1"/>
    <col min="9227" max="9472" width="9.140625" style="1"/>
    <col min="9473" max="9473" width="43.140625" style="1" customWidth="1"/>
    <col min="9474" max="9474" width="7.42578125" style="1" customWidth="1"/>
    <col min="9475" max="9475" width="6.85546875" style="1" customWidth="1"/>
    <col min="9476" max="9476" width="7.7109375" style="1" customWidth="1"/>
    <col min="9477" max="9477" width="10.42578125" style="1" customWidth="1"/>
    <col min="9478" max="9478" width="5.7109375" style="1" customWidth="1"/>
    <col min="9479" max="9479" width="9.28515625" style="1" customWidth="1"/>
    <col min="9480" max="9480" width="8" style="1" customWidth="1"/>
    <col min="9481" max="9481" width="14.42578125" style="1" customWidth="1"/>
    <col min="9482" max="9482" width="12.7109375" style="1" bestFit="1" customWidth="1"/>
    <col min="9483" max="9728" width="9.140625" style="1"/>
    <col min="9729" max="9729" width="43.140625" style="1" customWidth="1"/>
    <col min="9730" max="9730" width="7.42578125" style="1" customWidth="1"/>
    <col min="9731" max="9731" width="6.85546875" style="1" customWidth="1"/>
    <col min="9732" max="9732" width="7.7109375" style="1" customWidth="1"/>
    <col min="9733" max="9733" width="10.42578125" style="1" customWidth="1"/>
    <col min="9734" max="9734" width="5.7109375" style="1" customWidth="1"/>
    <col min="9735" max="9735" width="9.28515625" style="1" customWidth="1"/>
    <col min="9736" max="9736" width="8" style="1" customWidth="1"/>
    <col min="9737" max="9737" width="14.42578125" style="1" customWidth="1"/>
    <col min="9738" max="9738" width="12.7109375" style="1" bestFit="1" customWidth="1"/>
    <col min="9739" max="9984" width="9.140625" style="1"/>
    <col min="9985" max="9985" width="43.140625" style="1" customWidth="1"/>
    <col min="9986" max="9986" width="7.42578125" style="1" customWidth="1"/>
    <col min="9987" max="9987" width="6.85546875" style="1" customWidth="1"/>
    <col min="9988" max="9988" width="7.7109375" style="1" customWidth="1"/>
    <col min="9989" max="9989" width="10.42578125" style="1" customWidth="1"/>
    <col min="9990" max="9990" width="5.7109375" style="1" customWidth="1"/>
    <col min="9991" max="9991" width="9.28515625" style="1" customWidth="1"/>
    <col min="9992" max="9992" width="8" style="1" customWidth="1"/>
    <col min="9993" max="9993" width="14.42578125" style="1" customWidth="1"/>
    <col min="9994" max="9994" width="12.7109375" style="1" bestFit="1" customWidth="1"/>
    <col min="9995" max="10240" width="9.140625" style="1"/>
    <col min="10241" max="10241" width="43.140625" style="1" customWidth="1"/>
    <col min="10242" max="10242" width="7.42578125" style="1" customWidth="1"/>
    <col min="10243" max="10243" width="6.85546875" style="1" customWidth="1"/>
    <col min="10244" max="10244" width="7.7109375" style="1" customWidth="1"/>
    <col min="10245" max="10245" width="10.42578125" style="1" customWidth="1"/>
    <col min="10246" max="10246" width="5.7109375" style="1" customWidth="1"/>
    <col min="10247" max="10247" width="9.28515625" style="1" customWidth="1"/>
    <col min="10248" max="10248" width="8" style="1" customWidth="1"/>
    <col min="10249" max="10249" width="14.42578125" style="1" customWidth="1"/>
    <col min="10250" max="10250" width="12.7109375" style="1" bestFit="1" customWidth="1"/>
    <col min="10251" max="10496" width="9.140625" style="1"/>
    <col min="10497" max="10497" width="43.140625" style="1" customWidth="1"/>
    <col min="10498" max="10498" width="7.42578125" style="1" customWidth="1"/>
    <col min="10499" max="10499" width="6.85546875" style="1" customWidth="1"/>
    <col min="10500" max="10500" width="7.7109375" style="1" customWidth="1"/>
    <col min="10501" max="10501" width="10.42578125" style="1" customWidth="1"/>
    <col min="10502" max="10502" width="5.7109375" style="1" customWidth="1"/>
    <col min="10503" max="10503" width="9.28515625" style="1" customWidth="1"/>
    <col min="10504" max="10504" width="8" style="1" customWidth="1"/>
    <col min="10505" max="10505" width="14.42578125" style="1" customWidth="1"/>
    <col min="10506" max="10506" width="12.7109375" style="1" bestFit="1" customWidth="1"/>
    <col min="10507" max="10752" width="9.140625" style="1"/>
    <col min="10753" max="10753" width="43.140625" style="1" customWidth="1"/>
    <col min="10754" max="10754" width="7.42578125" style="1" customWidth="1"/>
    <col min="10755" max="10755" width="6.85546875" style="1" customWidth="1"/>
    <col min="10756" max="10756" width="7.7109375" style="1" customWidth="1"/>
    <col min="10757" max="10757" width="10.42578125" style="1" customWidth="1"/>
    <col min="10758" max="10758" width="5.7109375" style="1" customWidth="1"/>
    <col min="10759" max="10759" width="9.28515625" style="1" customWidth="1"/>
    <col min="10760" max="10760" width="8" style="1" customWidth="1"/>
    <col min="10761" max="10761" width="14.42578125" style="1" customWidth="1"/>
    <col min="10762" max="10762" width="12.7109375" style="1" bestFit="1" customWidth="1"/>
    <col min="10763" max="11008" width="9.140625" style="1"/>
    <col min="11009" max="11009" width="43.140625" style="1" customWidth="1"/>
    <col min="11010" max="11010" width="7.42578125" style="1" customWidth="1"/>
    <col min="11011" max="11011" width="6.85546875" style="1" customWidth="1"/>
    <col min="11012" max="11012" width="7.7109375" style="1" customWidth="1"/>
    <col min="11013" max="11013" width="10.42578125" style="1" customWidth="1"/>
    <col min="11014" max="11014" width="5.7109375" style="1" customWidth="1"/>
    <col min="11015" max="11015" width="9.28515625" style="1" customWidth="1"/>
    <col min="11016" max="11016" width="8" style="1" customWidth="1"/>
    <col min="11017" max="11017" width="14.42578125" style="1" customWidth="1"/>
    <col min="11018" max="11018" width="12.7109375" style="1" bestFit="1" customWidth="1"/>
    <col min="11019" max="11264" width="9.140625" style="1"/>
    <col min="11265" max="11265" width="43.140625" style="1" customWidth="1"/>
    <col min="11266" max="11266" width="7.42578125" style="1" customWidth="1"/>
    <col min="11267" max="11267" width="6.85546875" style="1" customWidth="1"/>
    <col min="11268" max="11268" width="7.7109375" style="1" customWidth="1"/>
    <col min="11269" max="11269" width="10.42578125" style="1" customWidth="1"/>
    <col min="11270" max="11270" width="5.7109375" style="1" customWidth="1"/>
    <col min="11271" max="11271" width="9.28515625" style="1" customWidth="1"/>
    <col min="11272" max="11272" width="8" style="1" customWidth="1"/>
    <col min="11273" max="11273" width="14.42578125" style="1" customWidth="1"/>
    <col min="11274" max="11274" width="12.7109375" style="1" bestFit="1" customWidth="1"/>
    <col min="11275" max="11520" width="9.140625" style="1"/>
    <col min="11521" max="11521" width="43.140625" style="1" customWidth="1"/>
    <col min="11522" max="11522" width="7.42578125" style="1" customWidth="1"/>
    <col min="11523" max="11523" width="6.85546875" style="1" customWidth="1"/>
    <col min="11524" max="11524" width="7.7109375" style="1" customWidth="1"/>
    <col min="11525" max="11525" width="10.42578125" style="1" customWidth="1"/>
    <col min="11526" max="11526" width="5.7109375" style="1" customWidth="1"/>
    <col min="11527" max="11527" width="9.28515625" style="1" customWidth="1"/>
    <col min="11528" max="11528" width="8" style="1" customWidth="1"/>
    <col min="11529" max="11529" width="14.42578125" style="1" customWidth="1"/>
    <col min="11530" max="11530" width="12.7109375" style="1" bestFit="1" customWidth="1"/>
    <col min="11531" max="11776" width="9.140625" style="1"/>
    <col min="11777" max="11777" width="43.140625" style="1" customWidth="1"/>
    <col min="11778" max="11778" width="7.42578125" style="1" customWidth="1"/>
    <col min="11779" max="11779" width="6.85546875" style="1" customWidth="1"/>
    <col min="11780" max="11780" width="7.7109375" style="1" customWidth="1"/>
    <col min="11781" max="11781" width="10.42578125" style="1" customWidth="1"/>
    <col min="11782" max="11782" width="5.7109375" style="1" customWidth="1"/>
    <col min="11783" max="11783" width="9.28515625" style="1" customWidth="1"/>
    <col min="11784" max="11784" width="8" style="1" customWidth="1"/>
    <col min="11785" max="11785" width="14.42578125" style="1" customWidth="1"/>
    <col min="11786" max="11786" width="12.7109375" style="1" bestFit="1" customWidth="1"/>
    <col min="11787" max="12032" width="9.140625" style="1"/>
    <col min="12033" max="12033" width="43.140625" style="1" customWidth="1"/>
    <col min="12034" max="12034" width="7.42578125" style="1" customWidth="1"/>
    <col min="12035" max="12035" width="6.85546875" style="1" customWidth="1"/>
    <col min="12036" max="12036" width="7.7109375" style="1" customWidth="1"/>
    <col min="12037" max="12037" width="10.42578125" style="1" customWidth="1"/>
    <col min="12038" max="12038" width="5.7109375" style="1" customWidth="1"/>
    <col min="12039" max="12039" width="9.28515625" style="1" customWidth="1"/>
    <col min="12040" max="12040" width="8" style="1" customWidth="1"/>
    <col min="12041" max="12041" width="14.42578125" style="1" customWidth="1"/>
    <col min="12042" max="12042" width="12.7109375" style="1" bestFit="1" customWidth="1"/>
    <col min="12043" max="12288" width="9.140625" style="1"/>
    <col min="12289" max="12289" width="43.140625" style="1" customWidth="1"/>
    <col min="12290" max="12290" width="7.42578125" style="1" customWidth="1"/>
    <col min="12291" max="12291" width="6.85546875" style="1" customWidth="1"/>
    <col min="12292" max="12292" width="7.7109375" style="1" customWidth="1"/>
    <col min="12293" max="12293" width="10.42578125" style="1" customWidth="1"/>
    <col min="12294" max="12294" width="5.7109375" style="1" customWidth="1"/>
    <col min="12295" max="12295" width="9.28515625" style="1" customWidth="1"/>
    <col min="12296" max="12296" width="8" style="1" customWidth="1"/>
    <col min="12297" max="12297" width="14.42578125" style="1" customWidth="1"/>
    <col min="12298" max="12298" width="12.7109375" style="1" bestFit="1" customWidth="1"/>
    <col min="12299" max="12544" width="9.140625" style="1"/>
    <col min="12545" max="12545" width="43.140625" style="1" customWidth="1"/>
    <col min="12546" max="12546" width="7.42578125" style="1" customWidth="1"/>
    <col min="12547" max="12547" width="6.85546875" style="1" customWidth="1"/>
    <col min="12548" max="12548" width="7.7109375" style="1" customWidth="1"/>
    <col min="12549" max="12549" width="10.42578125" style="1" customWidth="1"/>
    <col min="12550" max="12550" width="5.7109375" style="1" customWidth="1"/>
    <col min="12551" max="12551" width="9.28515625" style="1" customWidth="1"/>
    <col min="12552" max="12552" width="8" style="1" customWidth="1"/>
    <col min="12553" max="12553" width="14.42578125" style="1" customWidth="1"/>
    <col min="12554" max="12554" width="12.7109375" style="1" bestFit="1" customWidth="1"/>
    <col min="12555" max="12800" width="9.140625" style="1"/>
    <col min="12801" max="12801" width="43.140625" style="1" customWidth="1"/>
    <col min="12802" max="12802" width="7.42578125" style="1" customWidth="1"/>
    <col min="12803" max="12803" width="6.85546875" style="1" customWidth="1"/>
    <col min="12804" max="12804" width="7.7109375" style="1" customWidth="1"/>
    <col min="12805" max="12805" width="10.42578125" style="1" customWidth="1"/>
    <col min="12806" max="12806" width="5.7109375" style="1" customWidth="1"/>
    <col min="12807" max="12807" width="9.28515625" style="1" customWidth="1"/>
    <col min="12808" max="12808" width="8" style="1" customWidth="1"/>
    <col min="12809" max="12809" width="14.42578125" style="1" customWidth="1"/>
    <col min="12810" max="12810" width="12.7109375" style="1" bestFit="1" customWidth="1"/>
    <col min="12811" max="13056" width="9.140625" style="1"/>
    <col min="13057" max="13057" width="43.140625" style="1" customWidth="1"/>
    <col min="13058" max="13058" width="7.42578125" style="1" customWidth="1"/>
    <col min="13059" max="13059" width="6.85546875" style="1" customWidth="1"/>
    <col min="13060" max="13060" width="7.7109375" style="1" customWidth="1"/>
    <col min="13061" max="13061" width="10.42578125" style="1" customWidth="1"/>
    <col min="13062" max="13062" width="5.7109375" style="1" customWidth="1"/>
    <col min="13063" max="13063" width="9.28515625" style="1" customWidth="1"/>
    <col min="13064" max="13064" width="8" style="1" customWidth="1"/>
    <col min="13065" max="13065" width="14.42578125" style="1" customWidth="1"/>
    <col min="13066" max="13066" width="12.7109375" style="1" bestFit="1" customWidth="1"/>
    <col min="13067" max="13312" width="9.140625" style="1"/>
    <col min="13313" max="13313" width="43.140625" style="1" customWidth="1"/>
    <col min="13314" max="13314" width="7.42578125" style="1" customWidth="1"/>
    <col min="13315" max="13315" width="6.85546875" style="1" customWidth="1"/>
    <col min="13316" max="13316" width="7.7109375" style="1" customWidth="1"/>
    <col min="13317" max="13317" width="10.42578125" style="1" customWidth="1"/>
    <col min="13318" max="13318" width="5.7109375" style="1" customWidth="1"/>
    <col min="13319" max="13319" width="9.28515625" style="1" customWidth="1"/>
    <col min="13320" max="13320" width="8" style="1" customWidth="1"/>
    <col min="13321" max="13321" width="14.42578125" style="1" customWidth="1"/>
    <col min="13322" max="13322" width="12.7109375" style="1" bestFit="1" customWidth="1"/>
    <col min="13323" max="13568" width="9.140625" style="1"/>
    <col min="13569" max="13569" width="43.140625" style="1" customWidth="1"/>
    <col min="13570" max="13570" width="7.42578125" style="1" customWidth="1"/>
    <col min="13571" max="13571" width="6.85546875" style="1" customWidth="1"/>
    <col min="13572" max="13572" width="7.7109375" style="1" customWidth="1"/>
    <col min="13573" max="13573" width="10.42578125" style="1" customWidth="1"/>
    <col min="13574" max="13574" width="5.7109375" style="1" customWidth="1"/>
    <col min="13575" max="13575" width="9.28515625" style="1" customWidth="1"/>
    <col min="13576" max="13576" width="8" style="1" customWidth="1"/>
    <col min="13577" max="13577" width="14.42578125" style="1" customWidth="1"/>
    <col min="13578" max="13578" width="12.7109375" style="1" bestFit="1" customWidth="1"/>
    <col min="13579" max="13824" width="9.140625" style="1"/>
    <col min="13825" max="13825" width="43.140625" style="1" customWidth="1"/>
    <col min="13826" max="13826" width="7.42578125" style="1" customWidth="1"/>
    <col min="13827" max="13827" width="6.85546875" style="1" customWidth="1"/>
    <col min="13828" max="13828" width="7.7109375" style="1" customWidth="1"/>
    <col min="13829" max="13829" width="10.42578125" style="1" customWidth="1"/>
    <col min="13830" max="13830" width="5.7109375" style="1" customWidth="1"/>
    <col min="13831" max="13831" width="9.28515625" style="1" customWidth="1"/>
    <col min="13832" max="13832" width="8" style="1" customWidth="1"/>
    <col min="13833" max="13833" width="14.42578125" style="1" customWidth="1"/>
    <col min="13834" max="13834" width="12.7109375" style="1" bestFit="1" customWidth="1"/>
    <col min="13835" max="14080" width="9.140625" style="1"/>
    <col min="14081" max="14081" width="43.140625" style="1" customWidth="1"/>
    <col min="14082" max="14082" width="7.42578125" style="1" customWidth="1"/>
    <col min="14083" max="14083" width="6.85546875" style="1" customWidth="1"/>
    <col min="14084" max="14084" width="7.7109375" style="1" customWidth="1"/>
    <col min="14085" max="14085" width="10.42578125" style="1" customWidth="1"/>
    <col min="14086" max="14086" width="5.7109375" style="1" customWidth="1"/>
    <col min="14087" max="14087" width="9.28515625" style="1" customWidth="1"/>
    <col min="14088" max="14088" width="8" style="1" customWidth="1"/>
    <col min="14089" max="14089" width="14.42578125" style="1" customWidth="1"/>
    <col min="14090" max="14090" width="12.7109375" style="1" bestFit="1" customWidth="1"/>
    <col min="14091" max="14336" width="9.140625" style="1"/>
    <col min="14337" max="14337" width="43.140625" style="1" customWidth="1"/>
    <col min="14338" max="14338" width="7.42578125" style="1" customWidth="1"/>
    <col min="14339" max="14339" width="6.85546875" style="1" customWidth="1"/>
    <col min="14340" max="14340" width="7.7109375" style="1" customWidth="1"/>
    <col min="14341" max="14341" width="10.42578125" style="1" customWidth="1"/>
    <col min="14342" max="14342" width="5.7109375" style="1" customWidth="1"/>
    <col min="14343" max="14343" width="9.28515625" style="1" customWidth="1"/>
    <col min="14344" max="14344" width="8" style="1" customWidth="1"/>
    <col min="14345" max="14345" width="14.42578125" style="1" customWidth="1"/>
    <col min="14346" max="14346" width="12.7109375" style="1" bestFit="1" customWidth="1"/>
    <col min="14347" max="14592" width="9.140625" style="1"/>
    <col min="14593" max="14593" width="43.140625" style="1" customWidth="1"/>
    <col min="14594" max="14594" width="7.42578125" style="1" customWidth="1"/>
    <col min="14595" max="14595" width="6.85546875" style="1" customWidth="1"/>
    <col min="14596" max="14596" width="7.7109375" style="1" customWidth="1"/>
    <col min="14597" max="14597" width="10.42578125" style="1" customWidth="1"/>
    <col min="14598" max="14598" width="5.7109375" style="1" customWidth="1"/>
    <col min="14599" max="14599" width="9.28515625" style="1" customWidth="1"/>
    <col min="14600" max="14600" width="8" style="1" customWidth="1"/>
    <col min="14601" max="14601" width="14.42578125" style="1" customWidth="1"/>
    <col min="14602" max="14602" width="12.7109375" style="1" bestFit="1" customWidth="1"/>
    <col min="14603" max="14848" width="9.140625" style="1"/>
    <col min="14849" max="14849" width="43.140625" style="1" customWidth="1"/>
    <col min="14850" max="14850" width="7.42578125" style="1" customWidth="1"/>
    <col min="14851" max="14851" width="6.85546875" style="1" customWidth="1"/>
    <col min="14852" max="14852" width="7.7109375" style="1" customWidth="1"/>
    <col min="14853" max="14853" width="10.42578125" style="1" customWidth="1"/>
    <col min="14854" max="14854" width="5.7109375" style="1" customWidth="1"/>
    <col min="14855" max="14855" width="9.28515625" style="1" customWidth="1"/>
    <col min="14856" max="14856" width="8" style="1" customWidth="1"/>
    <col min="14857" max="14857" width="14.42578125" style="1" customWidth="1"/>
    <col min="14858" max="14858" width="12.7109375" style="1" bestFit="1" customWidth="1"/>
    <col min="14859" max="15104" width="9.140625" style="1"/>
    <col min="15105" max="15105" width="43.140625" style="1" customWidth="1"/>
    <col min="15106" max="15106" width="7.42578125" style="1" customWidth="1"/>
    <col min="15107" max="15107" width="6.85546875" style="1" customWidth="1"/>
    <col min="15108" max="15108" width="7.7109375" style="1" customWidth="1"/>
    <col min="15109" max="15109" width="10.42578125" style="1" customWidth="1"/>
    <col min="15110" max="15110" width="5.7109375" style="1" customWidth="1"/>
    <col min="15111" max="15111" width="9.28515625" style="1" customWidth="1"/>
    <col min="15112" max="15112" width="8" style="1" customWidth="1"/>
    <col min="15113" max="15113" width="14.42578125" style="1" customWidth="1"/>
    <col min="15114" max="15114" width="12.7109375" style="1" bestFit="1" customWidth="1"/>
    <col min="15115" max="15360" width="9.140625" style="1"/>
    <col min="15361" max="15361" width="43.140625" style="1" customWidth="1"/>
    <col min="15362" max="15362" width="7.42578125" style="1" customWidth="1"/>
    <col min="15363" max="15363" width="6.85546875" style="1" customWidth="1"/>
    <col min="15364" max="15364" width="7.7109375" style="1" customWidth="1"/>
    <col min="15365" max="15365" width="10.42578125" style="1" customWidth="1"/>
    <col min="15366" max="15366" width="5.7109375" style="1" customWidth="1"/>
    <col min="15367" max="15367" width="9.28515625" style="1" customWidth="1"/>
    <col min="15368" max="15368" width="8" style="1" customWidth="1"/>
    <col min="15369" max="15369" width="14.42578125" style="1" customWidth="1"/>
    <col min="15370" max="15370" width="12.7109375" style="1" bestFit="1" customWidth="1"/>
    <col min="15371" max="15616" width="9.140625" style="1"/>
    <col min="15617" max="15617" width="43.140625" style="1" customWidth="1"/>
    <col min="15618" max="15618" width="7.42578125" style="1" customWidth="1"/>
    <col min="15619" max="15619" width="6.85546875" style="1" customWidth="1"/>
    <col min="15620" max="15620" width="7.7109375" style="1" customWidth="1"/>
    <col min="15621" max="15621" width="10.42578125" style="1" customWidth="1"/>
    <col min="15622" max="15622" width="5.7109375" style="1" customWidth="1"/>
    <col min="15623" max="15623" width="9.28515625" style="1" customWidth="1"/>
    <col min="15624" max="15624" width="8" style="1" customWidth="1"/>
    <col min="15625" max="15625" width="14.42578125" style="1" customWidth="1"/>
    <col min="15626" max="15626" width="12.7109375" style="1" bestFit="1" customWidth="1"/>
    <col min="15627" max="15872" width="9.140625" style="1"/>
    <col min="15873" max="15873" width="43.140625" style="1" customWidth="1"/>
    <col min="15874" max="15874" width="7.42578125" style="1" customWidth="1"/>
    <col min="15875" max="15875" width="6.85546875" style="1" customWidth="1"/>
    <col min="15876" max="15876" width="7.7109375" style="1" customWidth="1"/>
    <col min="15877" max="15877" width="10.42578125" style="1" customWidth="1"/>
    <col min="15878" max="15878" width="5.7109375" style="1" customWidth="1"/>
    <col min="15879" max="15879" width="9.28515625" style="1" customWidth="1"/>
    <col min="15880" max="15880" width="8" style="1" customWidth="1"/>
    <col min="15881" max="15881" width="14.42578125" style="1" customWidth="1"/>
    <col min="15882" max="15882" width="12.7109375" style="1" bestFit="1" customWidth="1"/>
    <col min="15883" max="16128" width="9.140625" style="1"/>
    <col min="16129" max="16129" width="43.140625" style="1" customWidth="1"/>
    <col min="16130" max="16130" width="7.42578125" style="1" customWidth="1"/>
    <col min="16131" max="16131" width="6.85546875" style="1" customWidth="1"/>
    <col min="16132" max="16132" width="7.7109375" style="1" customWidth="1"/>
    <col min="16133" max="16133" width="10.42578125" style="1" customWidth="1"/>
    <col min="16134" max="16134" width="5.7109375" style="1" customWidth="1"/>
    <col min="16135" max="16135" width="9.28515625" style="1" customWidth="1"/>
    <col min="16136" max="16136" width="8" style="1" customWidth="1"/>
    <col min="16137" max="16137" width="14.42578125" style="1" customWidth="1"/>
    <col min="16138" max="16138" width="12.7109375" style="1" bestFit="1" customWidth="1"/>
    <col min="16139" max="16384" width="9.140625" style="1"/>
  </cols>
  <sheetData>
    <row r="1" spans="1:256" ht="16.5" customHeight="1" x14ac:dyDescent="0.25">
      <c r="A1" s="2" t="s">
        <v>0</v>
      </c>
      <c r="B1" s="8"/>
      <c r="C1" s="50"/>
      <c r="D1" s="51"/>
      <c r="E1" s="51"/>
      <c r="F1" s="122"/>
      <c r="G1" s="122"/>
      <c r="H1" s="123" t="s">
        <v>2</v>
      </c>
      <c r="I1" s="122"/>
      <c r="J1" s="4"/>
      <c r="L1" s="3"/>
      <c r="M1" s="3"/>
      <c r="N1" s="3"/>
    </row>
    <row r="2" spans="1:256" ht="16.5" customHeight="1" x14ac:dyDescent="0.25">
      <c r="A2" s="5" t="s">
        <v>3</v>
      </c>
      <c r="C2" s="53"/>
      <c r="D2" s="54"/>
      <c r="E2" s="54"/>
      <c r="F2" s="124"/>
      <c r="G2" s="124"/>
      <c r="H2" s="160" t="s">
        <v>72</v>
      </c>
      <c r="I2" s="160"/>
      <c r="J2" s="6"/>
      <c r="L2" s="3"/>
      <c r="M2" s="3"/>
      <c r="N2" s="3"/>
    </row>
    <row r="3" spans="1:256" ht="15" customHeight="1" x14ac:dyDescent="0.25">
      <c r="A3" s="1" t="s">
        <v>1</v>
      </c>
      <c r="C3" s="53"/>
      <c r="D3" s="54"/>
      <c r="E3" s="54"/>
      <c r="F3" s="124"/>
      <c r="G3" s="124"/>
      <c r="H3" s="125" t="s">
        <v>110</v>
      </c>
      <c r="I3" s="124"/>
      <c r="J3" s="6"/>
      <c r="L3" s="3"/>
      <c r="M3" s="3"/>
      <c r="N3" s="3"/>
    </row>
    <row r="4" spans="1:256" ht="16.5" customHeight="1" x14ac:dyDescent="0.25">
      <c r="A4" s="5" t="s">
        <v>4</v>
      </c>
      <c r="C4" s="53"/>
      <c r="D4" s="54"/>
      <c r="E4" s="54"/>
      <c r="F4" s="124"/>
      <c r="G4" s="124"/>
      <c r="H4" s="125" t="s">
        <v>5</v>
      </c>
      <c r="I4" s="124"/>
      <c r="J4" s="6"/>
      <c r="L4" s="3"/>
      <c r="M4" s="3"/>
      <c r="N4" s="3"/>
    </row>
    <row r="5" spans="1:256" ht="16.5" customHeight="1" x14ac:dyDescent="0.25">
      <c r="A5" s="5" t="s">
        <v>33</v>
      </c>
      <c r="C5" s="53"/>
      <c r="D5" s="54"/>
      <c r="E5" s="54"/>
      <c r="F5" s="124"/>
      <c r="G5" s="124"/>
      <c r="H5" s="125" t="s">
        <v>73</v>
      </c>
      <c r="I5" s="124"/>
      <c r="J5" s="6"/>
      <c r="L5" s="3"/>
      <c r="M5" s="3"/>
      <c r="N5" s="3"/>
    </row>
    <row r="6" spans="1:256" ht="16.5" customHeight="1" x14ac:dyDescent="0.25">
      <c r="A6" s="7"/>
      <c r="B6" s="55"/>
      <c r="C6" s="55"/>
      <c r="D6" s="55"/>
      <c r="E6" s="56"/>
      <c r="F6" s="55"/>
      <c r="G6" s="55"/>
      <c r="H6" s="55"/>
      <c r="I6" s="11"/>
      <c r="L6" s="7"/>
      <c r="M6" s="7"/>
      <c r="N6" s="7"/>
    </row>
    <row r="7" spans="1:256" ht="23.25" customHeight="1" x14ac:dyDescent="0.25">
      <c r="A7" s="165" t="s">
        <v>107</v>
      </c>
      <c r="B7" s="165"/>
      <c r="C7" s="165"/>
      <c r="D7" s="165"/>
      <c r="E7" s="165"/>
      <c r="F7" s="165"/>
      <c r="G7" s="165"/>
      <c r="H7" s="165"/>
      <c r="I7" s="165"/>
      <c r="J7" s="8"/>
      <c r="K7" s="8"/>
    </row>
    <row r="8" spans="1:256" ht="10.5" customHeight="1" x14ac:dyDescent="0.25">
      <c r="A8" s="113"/>
      <c r="B8" s="113"/>
      <c r="C8" s="113"/>
      <c r="D8" s="113"/>
      <c r="E8" s="113"/>
      <c r="F8" s="113"/>
      <c r="G8" s="113"/>
      <c r="H8" s="113"/>
      <c r="I8" s="113"/>
      <c r="J8" s="8"/>
      <c r="K8" s="8"/>
    </row>
    <row r="9" spans="1:256" ht="16.5" customHeight="1" x14ac:dyDescent="0.25">
      <c r="A9" s="166" t="s">
        <v>74</v>
      </c>
      <c r="B9" s="166"/>
      <c r="C9" s="166"/>
      <c r="D9" s="166"/>
      <c r="E9" s="166"/>
      <c r="F9" s="166"/>
      <c r="G9" s="166"/>
      <c r="H9" s="166"/>
      <c r="I9" s="166"/>
      <c r="J9" s="8"/>
      <c r="K9" s="8"/>
    </row>
    <row r="10" spans="1:256" ht="36" customHeight="1" x14ac:dyDescent="0.25">
      <c r="A10" s="167" t="s">
        <v>108</v>
      </c>
      <c r="B10" s="168"/>
      <c r="C10" s="168"/>
      <c r="D10" s="168"/>
      <c r="E10" s="168"/>
      <c r="F10" s="168"/>
      <c r="G10" s="168"/>
      <c r="H10" s="168"/>
      <c r="I10" s="168"/>
      <c r="J10" s="168"/>
    </row>
    <row r="11" spans="1:256" ht="14.25" customHeight="1" x14ac:dyDescent="0.25">
      <c r="B11" s="53"/>
      <c r="C11" s="53"/>
      <c r="D11" s="53"/>
      <c r="E11" s="57"/>
      <c r="F11" s="57"/>
      <c r="G11" s="57"/>
      <c r="H11" s="57"/>
      <c r="I11" s="57"/>
    </row>
    <row r="12" spans="1:256" ht="15.75" customHeight="1" x14ac:dyDescent="0.25">
      <c r="A12" s="112" t="s">
        <v>75</v>
      </c>
      <c r="B12" s="161" t="s">
        <v>76</v>
      </c>
      <c r="C12" s="162" t="s">
        <v>77</v>
      </c>
      <c r="D12" s="162"/>
      <c r="E12" s="162"/>
      <c r="F12" s="162"/>
      <c r="G12" s="162"/>
      <c r="H12" s="162"/>
      <c r="I12" s="161" t="s">
        <v>78</v>
      </c>
      <c r="J12" s="161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58"/>
      <c r="AR12" s="58"/>
      <c r="AS12" s="58"/>
      <c r="AT12" s="58"/>
      <c r="AU12" s="58"/>
      <c r="AV12" s="58"/>
      <c r="AW12" s="58"/>
      <c r="AX12" s="58"/>
      <c r="AY12" s="58"/>
      <c r="AZ12" s="58"/>
      <c r="BA12" s="58"/>
      <c r="BB12" s="58"/>
      <c r="BC12" s="58"/>
      <c r="BD12" s="58"/>
      <c r="BE12" s="58"/>
      <c r="BF12" s="58"/>
      <c r="BG12" s="58"/>
      <c r="BH12" s="58"/>
      <c r="BI12" s="58"/>
      <c r="BJ12" s="58"/>
      <c r="BK12" s="58"/>
      <c r="BL12" s="58"/>
      <c r="BM12" s="58"/>
      <c r="BN12" s="58"/>
      <c r="BO12" s="58"/>
      <c r="BP12" s="58"/>
      <c r="BQ12" s="58"/>
      <c r="BR12" s="58"/>
      <c r="BS12" s="58"/>
      <c r="BT12" s="58"/>
      <c r="BU12" s="58"/>
      <c r="BV12" s="58"/>
      <c r="BW12" s="58"/>
      <c r="BX12" s="58"/>
      <c r="BY12" s="58"/>
      <c r="BZ12" s="58"/>
      <c r="CA12" s="58"/>
      <c r="CB12" s="58"/>
      <c r="CC12" s="58"/>
      <c r="CD12" s="58"/>
      <c r="CE12" s="58"/>
      <c r="CF12" s="58"/>
      <c r="CG12" s="58"/>
      <c r="CH12" s="58"/>
      <c r="CI12" s="58"/>
      <c r="CJ12" s="58"/>
      <c r="CK12" s="58"/>
      <c r="CL12" s="58"/>
      <c r="CM12" s="58"/>
      <c r="CN12" s="58"/>
      <c r="CO12" s="58"/>
      <c r="CP12" s="58"/>
      <c r="CQ12" s="58"/>
      <c r="CR12" s="58"/>
      <c r="CS12" s="58"/>
      <c r="CT12" s="58"/>
      <c r="CU12" s="58"/>
      <c r="CV12" s="58"/>
      <c r="CW12" s="58"/>
      <c r="CX12" s="58"/>
      <c r="CY12" s="58"/>
      <c r="CZ12" s="58"/>
      <c r="DA12" s="58"/>
      <c r="DB12" s="58"/>
      <c r="DC12" s="58"/>
      <c r="DD12" s="58"/>
      <c r="DE12" s="58"/>
      <c r="DF12" s="58"/>
      <c r="DG12" s="58"/>
      <c r="DH12" s="58"/>
      <c r="DI12" s="58"/>
      <c r="DJ12" s="58"/>
      <c r="DK12" s="58"/>
      <c r="DL12" s="58"/>
      <c r="DM12" s="58"/>
      <c r="DN12" s="58"/>
      <c r="DO12" s="58"/>
      <c r="DP12" s="58"/>
      <c r="DQ12" s="58"/>
      <c r="DR12" s="58"/>
      <c r="DS12" s="58"/>
      <c r="DT12" s="58"/>
      <c r="DU12" s="58"/>
      <c r="DV12" s="58"/>
      <c r="DW12" s="58"/>
      <c r="DX12" s="58"/>
      <c r="DY12" s="58"/>
      <c r="DZ12" s="58"/>
      <c r="EA12" s="58"/>
      <c r="EB12" s="58"/>
      <c r="EC12" s="58"/>
      <c r="ED12" s="58"/>
      <c r="EE12" s="58"/>
      <c r="EF12" s="58"/>
      <c r="EG12" s="58"/>
      <c r="EH12" s="58"/>
      <c r="EI12" s="58"/>
      <c r="EJ12" s="58"/>
      <c r="EK12" s="58"/>
      <c r="EL12" s="58"/>
      <c r="EM12" s="58"/>
      <c r="EN12" s="58"/>
      <c r="EO12" s="58"/>
      <c r="EP12" s="58"/>
      <c r="EQ12" s="58"/>
      <c r="ER12" s="58"/>
      <c r="ES12" s="58"/>
      <c r="ET12" s="58"/>
      <c r="EU12" s="58"/>
      <c r="EV12" s="58"/>
      <c r="EW12" s="58"/>
      <c r="EX12" s="58"/>
      <c r="EY12" s="58"/>
      <c r="EZ12" s="58"/>
      <c r="FA12" s="58"/>
      <c r="FB12" s="58"/>
      <c r="FC12" s="58"/>
      <c r="FD12" s="58"/>
      <c r="FE12" s="58"/>
      <c r="FF12" s="58"/>
      <c r="FG12" s="58"/>
      <c r="FH12" s="58"/>
      <c r="FI12" s="58"/>
      <c r="FJ12" s="58"/>
      <c r="FK12" s="58"/>
      <c r="FL12" s="58"/>
      <c r="FM12" s="58"/>
      <c r="FN12" s="58"/>
      <c r="FO12" s="58"/>
      <c r="FP12" s="58"/>
      <c r="FQ12" s="58"/>
      <c r="FR12" s="58"/>
      <c r="FS12" s="58"/>
      <c r="FT12" s="58"/>
      <c r="FU12" s="58"/>
      <c r="FV12" s="58"/>
      <c r="FW12" s="58"/>
      <c r="FX12" s="58"/>
      <c r="FY12" s="58"/>
      <c r="FZ12" s="58"/>
      <c r="GA12" s="58"/>
      <c r="GB12" s="58"/>
      <c r="GC12" s="58"/>
      <c r="GD12" s="58"/>
      <c r="GE12" s="58"/>
      <c r="GF12" s="58"/>
      <c r="GG12" s="58"/>
      <c r="GH12" s="58"/>
      <c r="GI12" s="58"/>
      <c r="GJ12" s="58"/>
      <c r="GK12" s="58"/>
      <c r="GL12" s="58"/>
      <c r="GM12" s="58"/>
      <c r="GN12" s="58"/>
      <c r="GO12" s="58"/>
      <c r="GP12" s="58"/>
      <c r="GQ12" s="58"/>
      <c r="GR12" s="58"/>
      <c r="GS12" s="58"/>
      <c r="GT12" s="58"/>
      <c r="GU12" s="58"/>
      <c r="GV12" s="58"/>
      <c r="GW12" s="58"/>
      <c r="GX12" s="58"/>
      <c r="GY12" s="58"/>
      <c r="GZ12" s="58"/>
      <c r="HA12" s="58"/>
      <c r="HB12" s="58"/>
      <c r="HC12" s="58"/>
      <c r="HD12" s="58"/>
      <c r="HE12" s="58"/>
      <c r="HF12" s="58"/>
      <c r="HG12" s="58"/>
      <c r="HH12" s="58"/>
      <c r="HI12" s="58"/>
      <c r="HJ12" s="58"/>
      <c r="HK12" s="58"/>
      <c r="HL12" s="58"/>
      <c r="HM12" s="58"/>
      <c r="HN12" s="58"/>
      <c r="HO12" s="58"/>
      <c r="HP12" s="58"/>
      <c r="HQ12" s="58"/>
      <c r="HR12" s="58"/>
      <c r="HS12" s="58"/>
      <c r="HT12" s="58"/>
      <c r="HU12" s="58"/>
      <c r="HV12" s="58"/>
      <c r="HW12" s="58"/>
      <c r="HX12" s="58"/>
      <c r="HY12" s="58"/>
      <c r="HZ12" s="58"/>
      <c r="IA12" s="58"/>
      <c r="IB12" s="58"/>
      <c r="IC12" s="58"/>
      <c r="ID12" s="58"/>
      <c r="IE12" s="58"/>
      <c r="IF12" s="58"/>
      <c r="IG12" s="58"/>
      <c r="IH12" s="58"/>
      <c r="II12" s="58"/>
      <c r="IJ12" s="58"/>
      <c r="IK12" s="58"/>
      <c r="IL12" s="58"/>
      <c r="IM12" s="58"/>
      <c r="IN12" s="58"/>
      <c r="IO12" s="58"/>
      <c r="IP12" s="58"/>
      <c r="IQ12" s="58"/>
      <c r="IR12" s="58"/>
      <c r="IS12" s="58"/>
      <c r="IT12" s="58"/>
      <c r="IU12" s="58"/>
      <c r="IV12" s="58"/>
    </row>
    <row r="13" spans="1:256" ht="33" customHeight="1" x14ac:dyDescent="0.25">
      <c r="A13" s="103"/>
      <c r="B13" s="161"/>
      <c r="C13" s="126" t="s">
        <v>79</v>
      </c>
      <c r="D13" s="126" t="s">
        <v>80</v>
      </c>
      <c r="E13" s="126" t="s">
        <v>81</v>
      </c>
      <c r="F13" s="126" t="s">
        <v>82</v>
      </c>
      <c r="G13" s="126" t="s">
        <v>7</v>
      </c>
      <c r="H13" s="126" t="s">
        <v>83</v>
      </c>
      <c r="I13" s="112" t="s">
        <v>84</v>
      </c>
      <c r="J13" s="112" t="s">
        <v>85</v>
      </c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58"/>
      <c r="AR13" s="58"/>
      <c r="AS13" s="58"/>
      <c r="AT13" s="58"/>
      <c r="AU13" s="58"/>
      <c r="AV13" s="58"/>
      <c r="AW13" s="58"/>
      <c r="AX13" s="58"/>
      <c r="AY13" s="58"/>
      <c r="AZ13" s="58"/>
      <c r="BA13" s="58"/>
      <c r="BB13" s="58"/>
      <c r="BC13" s="58"/>
      <c r="BD13" s="58"/>
      <c r="BE13" s="58"/>
      <c r="BF13" s="58"/>
      <c r="BG13" s="58"/>
      <c r="BH13" s="58"/>
      <c r="BI13" s="58"/>
      <c r="BJ13" s="58"/>
      <c r="BK13" s="58"/>
      <c r="BL13" s="58"/>
      <c r="BM13" s="58"/>
      <c r="BN13" s="58"/>
      <c r="BO13" s="58"/>
      <c r="BP13" s="58"/>
      <c r="BQ13" s="58"/>
      <c r="BR13" s="58"/>
      <c r="BS13" s="58"/>
      <c r="BT13" s="58"/>
      <c r="BU13" s="58"/>
      <c r="BV13" s="58"/>
      <c r="BW13" s="58"/>
      <c r="BX13" s="58"/>
      <c r="BY13" s="58"/>
      <c r="BZ13" s="58"/>
      <c r="CA13" s="58"/>
      <c r="CB13" s="58"/>
      <c r="CC13" s="58"/>
      <c r="CD13" s="58"/>
      <c r="CE13" s="58"/>
      <c r="CF13" s="58"/>
      <c r="CG13" s="58"/>
      <c r="CH13" s="58"/>
      <c r="CI13" s="58"/>
      <c r="CJ13" s="58"/>
      <c r="CK13" s="58"/>
      <c r="CL13" s="58"/>
      <c r="CM13" s="58"/>
      <c r="CN13" s="58"/>
      <c r="CO13" s="58"/>
      <c r="CP13" s="58"/>
      <c r="CQ13" s="58"/>
      <c r="CR13" s="58"/>
      <c r="CS13" s="58"/>
      <c r="CT13" s="58"/>
      <c r="CU13" s="58"/>
      <c r="CV13" s="58"/>
      <c r="CW13" s="58"/>
      <c r="CX13" s="58"/>
      <c r="CY13" s="58"/>
      <c r="CZ13" s="58"/>
      <c r="DA13" s="58"/>
      <c r="DB13" s="58"/>
      <c r="DC13" s="58"/>
      <c r="DD13" s="58"/>
      <c r="DE13" s="58"/>
      <c r="DF13" s="58"/>
      <c r="DG13" s="58"/>
      <c r="DH13" s="58"/>
      <c r="DI13" s="58"/>
      <c r="DJ13" s="58"/>
      <c r="DK13" s="58"/>
      <c r="DL13" s="58"/>
      <c r="DM13" s="58"/>
      <c r="DN13" s="58"/>
      <c r="DO13" s="58"/>
      <c r="DP13" s="58"/>
      <c r="DQ13" s="58"/>
      <c r="DR13" s="58"/>
      <c r="DS13" s="58"/>
      <c r="DT13" s="58"/>
      <c r="DU13" s="58"/>
      <c r="DV13" s="58"/>
      <c r="DW13" s="58"/>
      <c r="DX13" s="58"/>
      <c r="DY13" s="58"/>
      <c r="DZ13" s="58"/>
      <c r="EA13" s="58"/>
      <c r="EB13" s="58"/>
      <c r="EC13" s="58"/>
      <c r="ED13" s="58"/>
      <c r="EE13" s="58"/>
      <c r="EF13" s="58"/>
      <c r="EG13" s="58"/>
      <c r="EH13" s="58"/>
      <c r="EI13" s="58"/>
      <c r="EJ13" s="58"/>
      <c r="EK13" s="58"/>
      <c r="EL13" s="58"/>
      <c r="EM13" s="58"/>
      <c r="EN13" s="58"/>
      <c r="EO13" s="58"/>
      <c r="EP13" s="58"/>
      <c r="EQ13" s="58"/>
      <c r="ER13" s="58"/>
      <c r="ES13" s="58"/>
      <c r="ET13" s="58"/>
      <c r="EU13" s="58"/>
      <c r="EV13" s="58"/>
      <c r="EW13" s="58"/>
      <c r="EX13" s="58"/>
      <c r="EY13" s="58"/>
      <c r="EZ13" s="58"/>
      <c r="FA13" s="58"/>
      <c r="FB13" s="58"/>
      <c r="FC13" s="58"/>
      <c r="FD13" s="58"/>
      <c r="FE13" s="58"/>
      <c r="FF13" s="58"/>
      <c r="FG13" s="58"/>
      <c r="FH13" s="58"/>
      <c r="FI13" s="58"/>
      <c r="FJ13" s="58"/>
      <c r="FK13" s="58"/>
      <c r="FL13" s="58"/>
      <c r="FM13" s="58"/>
      <c r="FN13" s="58"/>
      <c r="FO13" s="58"/>
      <c r="FP13" s="58"/>
      <c r="FQ13" s="58"/>
      <c r="FR13" s="58"/>
      <c r="FS13" s="58"/>
      <c r="FT13" s="58"/>
      <c r="FU13" s="58"/>
      <c r="FV13" s="58"/>
      <c r="FW13" s="58"/>
      <c r="FX13" s="58"/>
      <c r="FY13" s="58"/>
      <c r="FZ13" s="58"/>
      <c r="GA13" s="58"/>
      <c r="GB13" s="58"/>
      <c r="GC13" s="58"/>
      <c r="GD13" s="58"/>
      <c r="GE13" s="58"/>
      <c r="GF13" s="58"/>
      <c r="GG13" s="58"/>
      <c r="GH13" s="58"/>
      <c r="GI13" s="58"/>
      <c r="GJ13" s="58"/>
      <c r="GK13" s="58"/>
      <c r="GL13" s="58"/>
      <c r="GM13" s="58"/>
      <c r="GN13" s="58"/>
      <c r="GO13" s="58"/>
      <c r="GP13" s="58"/>
      <c r="GQ13" s="58"/>
      <c r="GR13" s="58"/>
      <c r="GS13" s="58"/>
      <c r="GT13" s="58"/>
      <c r="GU13" s="58"/>
      <c r="GV13" s="58"/>
      <c r="GW13" s="58"/>
      <c r="GX13" s="58"/>
      <c r="GY13" s="58"/>
      <c r="GZ13" s="58"/>
      <c r="HA13" s="58"/>
      <c r="HB13" s="58"/>
      <c r="HC13" s="58"/>
      <c r="HD13" s="58"/>
      <c r="HE13" s="58"/>
      <c r="HF13" s="58"/>
      <c r="HG13" s="58"/>
      <c r="HH13" s="58"/>
      <c r="HI13" s="58"/>
      <c r="HJ13" s="58"/>
      <c r="HK13" s="58"/>
      <c r="HL13" s="58"/>
      <c r="HM13" s="58"/>
      <c r="HN13" s="58"/>
      <c r="HO13" s="58"/>
      <c r="HP13" s="58"/>
      <c r="HQ13" s="58"/>
      <c r="HR13" s="58"/>
      <c r="HS13" s="58"/>
      <c r="HT13" s="58"/>
      <c r="HU13" s="58"/>
      <c r="HV13" s="58"/>
      <c r="HW13" s="58"/>
      <c r="HX13" s="58"/>
      <c r="HY13" s="58"/>
      <c r="HZ13" s="58"/>
      <c r="IA13" s="58"/>
      <c r="IB13" s="58"/>
      <c r="IC13" s="58"/>
      <c r="ID13" s="58"/>
      <c r="IE13" s="58"/>
      <c r="IF13" s="58"/>
      <c r="IG13" s="58"/>
      <c r="IH13" s="58"/>
      <c r="II13" s="58"/>
      <c r="IJ13" s="58"/>
      <c r="IK13" s="58"/>
      <c r="IL13" s="58"/>
      <c r="IM13" s="58"/>
      <c r="IN13" s="58"/>
      <c r="IO13" s="58"/>
      <c r="IP13" s="58"/>
      <c r="IQ13" s="58"/>
      <c r="IR13" s="58"/>
      <c r="IS13" s="58"/>
      <c r="IT13" s="58"/>
      <c r="IU13" s="58"/>
      <c r="IV13" s="58"/>
    </row>
    <row r="14" spans="1:256" ht="15.75" customHeight="1" x14ac:dyDescent="0.25">
      <c r="A14" s="112">
        <v>1</v>
      </c>
      <c r="B14" s="112">
        <v>2</v>
      </c>
      <c r="C14" s="112">
        <v>3</v>
      </c>
      <c r="D14" s="112">
        <v>4</v>
      </c>
      <c r="E14" s="112">
        <v>5</v>
      </c>
      <c r="F14" s="112">
        <v>6</v>
      </c>
      <c r="G14" s="112">
        <v>7</v>
      </c>
      <c r="H14" s="112">
        <v>8</v>
      </c>
      <c r="I14" s="112">
        <v>9</v>
      </c>
      <c r="J14" s="112">
        <v>10</v>
      </c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58"/>
      <c r="AR14" s="58"/>
      <c r="AS14" s="58"/>
      <c r="AT14" s="58"/>
      <c r="AU14" s="58"/>
      <c r="AV14" s="58"/>
      <c r="AW14" s="58"/>
      <c r="AX14" s="58"/>
      <c r="AY14" s="58"/>
      <c r="AZ14" s="58"/>
      <c r="BA14" s="58"/>
      <c r="BB14" s="58"/>
      <c r="BC14" s="58"/>
      <c r="BD14" s="58"/>
      <c r="BE14" s="58"/>
      <c r="BF14" s="58"/>
      <c r="BG14" s="58"/>
      <c r="BH14" s="58"/>
      <c r="BI14" s="58"/>
      <c r="BJ14" s="58"/>
      <c r="BK14" s="58"/>
      <c r="BL14" s="58"/>
      <c r="BM14" s="58"/>
      <c r="BN14" s="58"/>
      <c r="BO14" s="58"/>
      <c r="BP14" s="58"/>
      <c r="BQ14" s="58"/>
      <c r="BR14" s="58"/>
      <c r="BS14" s="58"/>
      <c r="BT14" s="58"/>
      <c r="BU14" s="58"/>
      <c r="BV14" s="58"/>
      <c r="BW14" s="58"/>
      <c r="BX14" s="58"/>
      <c r="BY14" s="58"/>
      <c r="BZ14" s="58"/>
      <c r="CA14" s="58"/>
      <c r="CB14" s="58"/>
      <c r="CC14" s="58"/>
      <c r="CD14" s="58"/>
      <c r="CE14" s="58"/>
      <c r="CF14" s="58"/>
      <c r="CG14" s="58"/>
      <c r="CH14" s="58"/>
      <c r="CI14" s="58"/>
      <c r="CJ14" s="58"/>
      <c r="CK14" s="58"/>
      <c r="CL14" s="58"/>
      <c r="CM14" s="58"/>
      <c r="CN14" s="58"/>
      <c r="CO14" s="58"/>
      <c r="CP14" s="58"/>
      <c r="CQ14" s="58"/>
      <c r="CR14" s="58"/>
      <c r="CS14" s="58"/>
      <c r="CT14" s="58"/>
      <c r="CU14" s="58"/>
      <c r="CV14" s="58"/>
      <c r="CW14" s="58"/>
      <c r="CX14" s="58"/>
      <c r="CY14" s="58"/>
      <c r="CZ14" s="58"/>
      <c r="DA14" s="58"/>
      <c r="DB14" s="58"/>
      <c r="DC14" s="58"/>
      <c r="DD14" s="58"/>
      <c r="DE14" s="58"/>
      <c r="DF14" s="58"/>
      <c r="DG14" s="58"/>
      <c r="DH14" s="58"/>
      <c r="DI14" s="58"/>
      <c r="DJ14" s="58"/>
      <c r="DK14" s="58"/>
      <c r="DL14" s="58"/>
      <c r="DM14" s="58"/>
      <c r="DN14" s="58"/>
      <c r="DO14" s="58"/>
      <c r="DP14" s="58"/>
      <c r="DQ14" s="58"/>
      <c r="DR14" s="58"/>
      <c r="DS14" s="58"/>
      <c r="DT14" s="58"/>
      <c r="DU14" s="58"/>
      <c r="DV14" s="58"/>
      <c r="DW14" s="58"/>
      <c r="DX14" s="58"/>
      <c r="DY14" s="58"/>
      <c r="DZ14" s="58"/>
      <c r="EA14" s="58"/>
      <c r="EB14" s="58"/>
      <c r="EC14" s="58"/>
      <c r="ED14" s="58"/>
      <c r="EE14" s="58"/>
      <c r="EF14" s="58"/>
      <c r="EG14" s="58"/>
      <c r="EH14" s="58"/>
      <c r="EI14" s="58"/>
      <c r="EJ14" s="58"/>
      <c r="EK14" s="58"/>
      <c r="EL14" s="58"/>
      <c r="EM14" s="58"/>
      <c r="EN14" s="58"/>
      <c r="EO14" s="58"/>
      <c r="EP14" s="58"/>
      <c r="EQ14" s="58"/>
      <c r="ER14" s="58"/>
      <c r="ES14" s="58"/>
      <c r="ET14" s="58"/>
      <c r="EU14" s="58"/>
      <c r="EV14" s="58"/>
      <c r="EW14" s="58"/>
      <c r="EX14" s="58"/>
      <c r="EY14" s="58"/>
      <c r="EZ14" s="58"/>
      <c r="FA14" s="58"/>
      <c r="FB14" s="58"/>
      <c r="FC14" s="58"/>
      <c r="FD14" s="58"/>
      <c r="FE14" s="58"/>
      <c r="FF14" s="58"/>
      <c r="FG14" s="58"/>
      <c r="FH14" s="58"/>
      <c r="FI14" s="58"/>
      <c r="FJ14" s="58"/>
      <c r="FK14" s="58"/>
      <c r="FL14" s="58"/>
      <c r="FM14" s="58"/>
      <c r="FN14" s="58"/>
      <c r="FO14" s="58"/>
      <c r="FP14" s="58"/>
      <c r="FQ14" s="58"/>
      <c r="FR14" s="58"/>
      <c r="FS14" s="58"/>
      <c r="FT14" s="58"/>
      <c r="FU14" s="58"/>
      <c r="FV14" s="58"/>
      <c r="FW14" s="58"/>
      <c r="FX14" s="58"/>
      <c r="FY14" s="58"/>
      <c r="FZ14" s="58"/>
      <c r="GA14" s="58"/>
      <c r="GB14" s="58"/>
      <c r="GC14" s="58"/>
      <c r="GD14" s="58"/>
      <c r="GE14" s="58"/>
      <c r="GF14" s="58"/>
      <c r="GG14" s="58"/>
      <c r="GH14" s="58"/>
      <c r="GI14" s="58"/>
      <c r="GJ14" s="58"/>
      <c r="GK14" s="58"/>
      <c r="GL14" s="58"/>
      <c r="GM14" s="58"/>
      <c r="GN14" s="58"/>
      <c r="GO14" s="58"/>
      <c r="GP14" s="58"/>
      <c r="GQ14" s="58"/>
      <c r="GR14" s="58"/>
      <c r="GS14" s="58"/>
      <c r="GT14" s="58"/>
      <c r="GU14" s="58"/>
      <c r="GV14" s="58"/>
      <c r="GW14" s="58"/>
      <c r="GX14" s="58"/>
      <c r="GY14" s="58"/>
      <c r="GZ14" s="58"/>
      <c r="HA14" s="58"/>
      <c r="HB14" s="58"/>
      <c r="HC14" s="58"/>
      <c r="HD14" s="58"/>
      <c r="HE14" s="58"/>
      <c r="HF14" s="58"/>
      <c r="HG14" s="58"/>
      <c r="HH14" s="58"/>
      <c r="HI14" s="58"/>
      <c r="HJ14" s="58"/>
      <c r="HK14" s="58"/>
      <c r="HL14" s="58"/>
      <c r="HM14" s="58"/>
      <c r="HN14" s="58"/>
      <c r="HO14" s="58"/>
      <c r="HP14" s="58"/>
      <c r="HQ14" s="58"/>
      <c r="HR14" s="58"/>
      <c r="HS14" s="58"/>
      <c r="HT14" s="58"/>
      <c r="HU14" s="58"/>
      <c r="HV14" s="58"/>
      <c r="HW14" s="58"/>
      <c r="HX14" s="58"/>
      <c r="HY14" s="58"/>
      <c r="HZ14" s="58"/>
      <c r="IA14" s="58"/>
      <c r="IB14" s="58"/>
      <c r="IC14" s="58"/>
      <c r="ID14" s="58"/>
      <c r="IE14" s="58"/>
      <c r="IF14" s="58"/>
      <c r="IG14" s="58"/>
      <c r="IH14" s="58"/>
      <c r="II14" s="58"/>
      <c r="IJ14" s="58"/>
      <c r="IK14" s="58"/>
      <c r="IL14" s="58"/>
      <c r="IM14" s="58"/>
      <c r="IN14" s="58"/>
      <c r="IO14" s="58"/>
      <c r="IP14" s="58"/>
      <c r="IQ14" s="58"/>
      <c r="IR14" s="58"/>
      <c r="IS14" s="58"/>
      <c r="IT14" s="58"/>
      <c r="IU14" s="58"/>
      <c r="IV14" s="58"/>
    </row>
    <row r="15" spans="1:256" s="58" customFormat="1" ht="12.75" x14ac:dyDescent="0.2">
      <c r="A15" s="127" t="s">
        <v>8</v>
      </c>
      <c r="B15" s="128"/>
      <c r="C15" s="129">
        <v>507</v>
      </c>
      <c r="D15" s="130" t="s">
        <v>86</v>
      </c>
      <c r="E15" s="129" t="s">
        <v>103</v>
      </c>
      <c r="F15" s="129">
        <v>244</v>
      </c>
      <c r="G15" s="129">
        <v>340</v>
      </c>
      <c r="H15" s="129"/>
      <c r="I15" s="131">
        <f>'511 06 21'!J11</f>
        <v>4011131.5</v>
      </c>
      <c r="J15" s="132"/>
    </row>
    <row r="16" spans="1:256" s="58" customFormat="1" x14ac:dyDescent="0.2">
      <c r="A16" s="163" t="s">
        <v>87</v>
      </c>
      <c r="B16" s="163"/>
      <c r="C16" s="164"/>
      <c r="D16" s="164"/>
      <c r="E16" s="164"/>
      <c r="F16" s="164"/>
      <c r="G16" s="164"/>
      <c r="H16" s="164"/>
      <c r="I16" s="131">
        <f>SUM(I15:I15)</f>
        <v>4011131.5</v>
      </c>
      <c r="J16" s="133"/>
    </row>
    <row r="17" spans="1:10" s="58" customFormat="1" x14ac:dyDescent="0.2">
      <c r="A17" s="157" t="s">
        <v>88</v>
      </c>
      <c r="B17" s="157"/>
      <c r="C17" s="157"/>
      <c r="D17" s="157"/>
      <c r="E17" s="157"/>
      <c r="F17" s="157"/>
      <c r="G17" s="157"/>
      <c r="H17" s="158"/>
      <c r="I17" s="134">
        <f>I16</f>
        <v>4011131.5</v>
      </c>
      <c r="J17" s="135"/>
    </row>
    <row r="18" spans="1:10" x14ac:dyDescent="0.25">
      <c r="A18" s="159"/>
      <c r="B18" s="159"/>
      <c r="C18" s="159"/>
      <c r="D18" s="159"/>
      <c r="E18" s="159"/>
      <c r="F18" s="114"/>
    </row>
    <row r="19" spans="1:10" s="62" customFormat="1" ht="47.25" x14ac:dyDescent="0.25">
      <c r="A19" s="60" t="s">
        <v>109</v>
      </c>
      <c r="B19" s="61"/>
      <c r="C19" s="61"/>
      <c r="D19" s="61"/>
      <c r="E19" s="61" t="s">
        <v>45</v>
      </c>
      <c r="F19" s="61"/>
      <c r="G19" s="61"/>
      <c r="H19" s="114"/>
      <c r="I19" s="9" t="s">
        <v>89</v>
      </c>
      <c r="J19" s="9"/>
    </row>
    <row r="20" spans="1:10" s="62" customFormat="1" x14ac:dyDescent="0.25">
      <c r="A20" s="9"/>
      <c r="B20" s="136"/>
      <c r="C20" s="136" t="s">
        <v>90</v>
      </c>
      <c r="D20" s="136"/>
      <c r="E20" s="136" t="s">
        <v>91</v>
      </c>
      <c r="F20" s="136"/>
      <c r="G20" s="136"/>
      <c r="H20" s="114"/>
      <c r="I20" s="9" t="s">
        <v>92</v>
      </c>
      <c r="J20" s="9"/>
    </row>
    <row r="21" spans="1:10" s="62" customFormat="1" x14ac:dyDescent="0.25">
      <c r="A21" s="9" t="s">
        <v>93</v>
      </c>
      <c r="B21" s="61"/>
      <c r="C21" s="61"/>
      <c r="D21" s="61"/>
      <c r="E21" s="61"/>
      <c r="F21" s="61"/>
      <c r="G21" s="61"/>
      <c r="H21" s="114"/>
      <c r="I21" s="9"/>
      <c r="J21" s="9"/>
    </row>
    <row r="22" spans="1:10" s="62" customFormat="1" x14ac:dyDescent="0.25">
      <c r="A22" s="9"/>
      <c r="B22" s="136"/>
      <c r="C22" s="136" t="s">
        <v>90</v>
      </c>
      <c r="D22" s="136"/>
      <c r="E22" s="136" t="s">
        <v>91</v>
      </c>
      <c r="F22" s="136"/>
      <c r="G22" s="136"/>
      <c r="H22" s="114"/>
      <c r="I22" s="9"/>
      <c r="J22" s="9"/>
    </row>
    <row r="23" spans="1:10" s="62" customFormat="1" x14ac:dyDescent="0.25">
      <c r="A23" s="9" t="s">
        <v>94</v>
      </c>
      <c r="B23" s="61"/>
      <c r="C23" s="61"/>
      <c r="D23" s="61"/>
      <c r="E23" s="61"/>
      <c r="F23" s="61"/>
      <c r="G23" s="61"/>
      <c r="H23" s="63"/>
      <c r="I23" s="9"/>
      <c r="J23" s="9"/>
    </row>
    <row r="24" spans="1:10" s="62" customFormat="1" x14ac:dyDescent="0.25">
      <c r="A24" s="62" t="s">
        <v>95</v>
      </c>
      <c r="B24" s="136"/>
      <c r="C24" s="136" t="s">
        <v>90</v>
      </c>
      <c r="D24" s="136"/>
      <c r="E24" s="136" t="s">
        <v>91</v>
      </c>
      <c r="F24" s="136"/>
      <c r="G24" s="136"/>
      <c r="H24" s="136" t="s">
        <v>96</v>
      </c>
      <c r="I24" s="9"/>
      <c r="J24" s="9"/>
    </row>
    <row r="25" spans="1:10" s="62" customFormat="1" x14ac:dyDescent="0.25">
      <c r="A25" s="9" t="s">
        <v>97</v>
      </c>
      <c r="B25" s="114"/>
      <c r="C25" s="114"/>
      <c r="D25" s="114"/>
      <c r="E25" s="114"/>
      <c r="F25" s="114"/>
      <c r="G25" s="114"/>
      <c r="H25" s="114"/>
      <c r="I25" s="9"/>
      <c r="J25" s="9"/>
    </row>
    <row r="26" spans="1:10" x14ac:dyDescent="0.25">
      <c r="A26" s="9"/>
      <c r="B26" s="39"/>
      <c r="C26" s="39"/>
      <c r="D26" s="39"/>
      <c r="E26" s="39"/>
      <c r="F26" s="39"/>
    </row>
    <row r="27" spans="1:10" x14ac:dyDescent="0.25">
      <c r="A27" s="9"/>
      <c r="B27" s="39"/>
      <c r="C27" s="39"/>
      <c r="D27" s="39"/>
      <c r="E27" s="39"/>
      <c r="F27" s="39"/>
    </row>
    <row r="28" spans="1:10" x14ac:dyDescent="0.25">
      <c r="A28" s="9"/>
      <c r="B28" s="39"/>
      <c r="C28" s="39"/>
      <c r="D28" s="39"/>
      <c r="E28" s="39"/>
      <c r="F28" s="39"/>
    </row>
    <row r="29" spans="1:10" x14ac:dyDescent="0.25">
      <c r="A29" s="9"/>
      <c r="B29" s="39"/>
      <c r="C29" s="39"/>
      <c r="D29" s="39"/>
      <c r="E29" s="39"/>
      <c r="F29" s="39"/>
    </row>
    <row r="30" spans="1:10" x14ac:dyDescent="0.25">
      <c r="A30" s="9"/>
      <c r="B30" s="39"/>
      <c r="C30" s="39"/>
      <c r="D30" s="39"/>
      <c r="E30" s="39"/>
      <c r="F30" s="39"/>
    </row>
    <row r="31" spans="1:10" x14ac:dyDescent="0.25">
      <c r="A31" s="9"/>
      <c r="B31" s="39"/>
      <c r="C31" s="39"/>
      <c r="D31" s="39"/>
      <c r="E31" s="39"/>
      <c r="F31" s="39"/>
    </row>
    <row r="32" spans="1:10" x14ac:dyDescent="0.25">
      <c r="A32" s="9"/>
      <c r="B32" s="39"/>
      <c r="C32" s="39"/>
      <c r="D32" s="39"/>
      <c r="E32" s="39"/>
      <c r="F32" s="39"/>
    </row>
    <row r="33" spans="1:6" x14ac:dyDescent="0.25">
      <c r="A33" s="9"/>
      <c r="B33" s="39"/>
      <c r="C33" s="39"/>
      <c r="D33" s="39"/>
      <c r="E33" s="39"/>
      <c r="F33" s="39"/>
    </row>
    <row r="34" spans="1:6" x14ac:dyDescent="0.25">
      <c r="A34" s="9"/>
      <c r="B34" s="39"/>
      <c r="C34" s="39"/>
      <c r="D34" s="39"/>
      <c r="E34" s="39"/>
      <c r="F34" s="39"/>
    </row>
    <row r="35" spans="1:6" x14ac:dyDescent="0.25">
      <c r="A35" s="9"/>
      <c r="B35" s="39"/>
      <c r="C35" s="39"/>
      <c r="D35" s="39"/>
      <c r="E35" s="39"/>
      <c r="F35" s="39"/>
    </row>
    <row r="36" spans="1:6" x14ac:dyDescent="0.25">
      <c r="A36" s="9"/>
      <c r="B36" s="39"/>
      <c r="C36" s="39"/>
      <c r="D36" s="39"/>
      <c r="E36" s="39"/>
      <c r="F36" s="39"/>
    </row>
    <row r="37" spans="1:6" x14ac:dyDescent="0.25">
      <c r="A37" s="9"/>
      <c r="B37" s="39"/>
      <c r="C37" s="39"/>
      <c r="D37" s="39"/>
      <c r="E37" s="39"/>
      <c r="F37" s="39"/>
    </row>
    <row r="38" spans="1:6" x14ac:dyDescent="0.25">
      <c r="A38" s="9"/>
      <c r="B38" s="39"/>
      <c r="C38" s="39"/>
      <c r="D38" s="39"/>
      <c r="E38" s="39"/>
      <c r="F38" s="39"/>
    </row>
    <row r="39" spans="1:6" x14ac:dyDescent="0.25">
      <c r="A39" s="9"/>
      <c r="B39" s="39"/>
      <c r="C39" s="39"/>
      <c r="D39" s="39"/>
      <c r="E39" s="39"/>
      <c r="F39" s="39"/>
    </row>
    <row r="40" spans="1:6" x14ac:dyDescent="0.25">
      <c r="A40" s="9"/>
      <c r="B40" s="39"/>
      <c r="C40" s="39"/>
      <c r="D40" s="39"/>
      <c r="E40" s="39"/>
      <c r="F40" s="39"/>
    </row>
    <row r="41" spans="1:6" x14ac:dyDescent="0.25">
      <c r="A41" s="10"/>
      <c r="B41" s="64"/>
      <c r="C41" s="64"/>
      <c r="D41" s="64"/>
      <c r="E41" s="64"/>
      <c r="F41" s="64"/>
    </row>
    <row r="42" spans="1:6" x14ac:dyDescent="0.25">
      <c r="A42" s="10"/>
      <c r="B42" s="64"/>
      <c r="C42" s="64"/>
      <c r="D42" s="64"/>
      <c r="E42" s="64"/>
      <c r="F42" s="64"/>
    </row>
    <row r="43" spans="1:6" x14ac:dyDescent="0.25">
      <c r="A43" s="10"/>
      <c r="B43" s="64"/>
      <c r="C43" s="64"/>
      <c r="D43" s="64"/>
      <c r="E43" s="64"/>
      <c r="F43" s="64"/>
    </row>
    <row r="44" spans="1:6" x14ac:dyDescent="0.25">
      <c r="A44" s="10"/>
      <c r="B44" s="64"/>
      <c r="C44" s="64"/>
      <c r="D44" s="64"/>
      <c r="E44" s="64"/>
      <c r="F44" s="64"/>
    </row>
    <row r="45" spans="1:6" x14ac:dyDescent="0.25">
      <c r="A45" s="10"/>
      <c r="B45" s="64"/>
      <c r="C45" s="64"/>
      <c r="D45" s="64"/>
      <c r="E45" s="64"/>
      <c r="F45" s="64"/>
    </row>
    <row r="46" spans="1:6" x14ac:dyDescent="0.25">
      <c r="A46" s="10"/>
      <c r="B46" s="64"/>
      <c r="C46" s="64"/>
      <c r="D46" s="64"/>
      <c r="E46" s="64"/>
      <c r="F46" s="64"/>
    </row>
    <row r="47" spans="1:6" x14ac:dyDescent="0.25">
      <c r="A47" s="10"/>
      <c r="B47" s="64"/>
      <c r="C47" s="64"/>
      <c r="D47" s="64"/>
      <c r="E47" s="64"/>
      <c r="F47" s="64"/>
    </row>
    <row r="48" spans="1:6" x14ac:dyDescent="0.25">
      <c r="A48" s="10"/>
      <c r="B48" s="64"/>
      <c r="C48" s="64"/>
      <c r="D48" s="64"/>
      <c r="E48" s="64"/>
      <c r="F48" s="64"/>
    </row>
    <row r="49" spans="1:6" x14ac:dyDescent="0.25">
      <c r="A49" s="10"/>
      <c r="B49" s="64"/>
      <c r="C49" s="64"/>
      <c r="D49" s="64"/>
      <c r="E49" s="64"/>
      <c r="F49" s="64"/>
    </row>
    <row r="50" spans="1:6" x14ac:dyDescent="0.25">
      <c r="A50" s="10"/>
      <c r="B50" s="64"/>
      <c r="C50" s="64"/>
      <c r="D50" s="64"/>
      <c r="E50" s="64"/>
      <c r="F50" s="64"/>
    </row>
    <row r="51" spans="1:6" x14ac:dyDescent="0.25">
      <c r="A51" s="10"/>
      <c r="B51" s="64"/>
      <c r="C51" s="64"/>
      <c r="D51" s="64"/>
      <c r="E51" s="64"/>
      <c r="F51" s="64"/>
    </row>
    <row r="52" spans="1:6" x14ac:dyDescent="0.25">
      <c r="A52" s="10"/>
      <c r="B52" s="64"/>
      <c r="C52" s="64"/>
      <c r="D52" s="64"/>
      <c r="E52" s="64"/>
      <c r="F52" s="64"/>
    </row>
    <row r="53" spans="1:6" x14ac:dyDescent="0.25">
      <c r="A53" s="10"/>
      <c r="B53" s="64"/>
      <c r="C53" s="64"/>
      <c r="D53" s="64"/>
      <c r="E53" s="64"/>
      <c r="F53" s="64"/>
    </row>
    <row r="54" spans="1:6" x14ac:dyDescent="0.25">
      <c r="A54" s="10"/>
      <c r="B54" s="64"/>
      <c r="C54" s="64"/>
      <c r="D54" s="64"/>
      <c r="E54" s="64"/>
      <c r="F54" s="64"/>
    </row>
    <row r="55" spans="1:6" x14ac:dyDescent="0.25">
      <c r="A55" s="10"/>
      <c r="B55" s="64"/>
      <c r="C55" s="64"/>
      <c r="D55" s="64"/>
      <c r="E55" s="64"/>
      <c r="F55" s="64"/>
    </row>
    <row r="56" spans="1:6" x14ac:dyDescent="0.25">
      <c r="A56" s="10"/>
      <c r="B56" s="64"/>
      <c r="C56" s="64"/>
      <c r="D56" s="64"/>
      <c r="E56" s="64"/>
      <c r="F56" s="64"/>
    </row>
    <row r="57" spans="1:6" x14ac:dyDescent="0.25">
      <c r="A57" s="10"/>
      <c r="B57" s="64"/>
      <c r="C57" s="64"/>
      <c r="D57" s="64"/>
      <c r="E57" s="64"/>
      <c r="F57" s="64"/>
    </row>
    <row r="58" spans="1:6" x14ac:dyDescent="0.25">
      <c r="A58" s="10"/>
      <c r="B58" s="64"/>
      <c r="C58" s="64"/>
      <c r="D58" s="64"/>
      <c r="E58" s="64"/>
      <c r="F58" s="64"/>
    </row>
    <row r="59" spans="1:6" x14ac:dyDescent="0.25">
      <c r="A59" s="10"/>
      <c r="B59" s="64"/>
      <c r="C59" s="64"/>
      <c r="D59" s="64"/>
      <c r="E59" s="64"/>
      <c r="F59" s="64"/>
    </row>
    <row r="60" spans="1:6" x14ac:dyDescent="0.25">
      <c r="A60" s="10"/>
      <c r="B60" s="64"/>
      <c r="C60" s="64"/>
      <c r="D60" s="64"/>
      <c r="E60" s="64"/>
      <c r="F60" s="64"/>
    </row>
    <row r="61" spans="1:6" x14ac:dyDescent="0.25">
      <c r="A61" s="10"/>
      <c r="B61" s="64"/>
      <c r="C61" s="64"/>
      <c r="D61" s="64"/>
      <c r="E61" s="64"/>
      <c r="F61" s="64"/>
    </row>
    <row r="62" spans="1:6" x14ac:dyDescent="0.25">
      <c r="A62" s="10"/>
      <c r="B62" s="64"/>
      <c r="C62" s="64"/>
      <c r="D62" s="64"/>
      <c r="E62" s="64"/>
      <c r="F62" s="64"/>
    </row>
    <row r="63" spans="1:6" x14ac:dyDescent="0.25">
      <c r="A63" s="10"/>
      <c r="B63" s="64"/>
      <c r="C63" s="64"/>
      <c r="D63" s="64"/>
      <c r="E63" s="64"/>
      <c r="F63" s="64"/>
    </row>
    <row r="64" spans="1:6" x14ac:dyDescent="0.25">
      <c r="A64" s="10"/>
      <c r="B64" s="64"/>
      <c r="C64" s="64"/>
      <c r="D64" s="64"/>
      <c r="E64" s="64"/>
      <c r="F64" s="64"/>
    </row>
    <row r="65" spans="1:6" x14ac:dyDescent="0.25">
      <c r="A65" s="10"/>
      <c r="B65" s="64"/>
      <c r="C65" s="64"/>
      <c r="D65" s="64"/>
      <c r="E65" s="64"/>
      <c r="F65" s="64"/>
    </row>
    <row r="66" spans="1:6" x14ac:dyDescent="0.25">
      <c r="A66" s="10"/>
      <c r="B66" s="64"/>
      <c r="C66" s="64"/>
      <c r="D66" s="64"/>
      <c r="E66" s="64"/>
      <c r="F66" s="64"/>
    </row>
    <row r="67" spans="1:6" x14ac:dyDescent="0.25">
      <c r="A67" s="10"/>
      <c r="B67" s="64"/>
      <c r="C67" s="64"/>
      <c r="D67" s="64"/>
      <c r="E67" s="64"/>
      <c r="F67" s="64"/>
    </row>
    <row r="68" spans="1:6" x14ac:dyDescent="0.25">
      <c r="A68" s="10"/>
      <c r="B68" s="64"/>
      <c r="C68" s="64"/>
      <c r="D68" s="64"/>
      <c r="E68" s="64"/>
      <c r="F68" s="64"/>
    </row>
    <row r="69" spans="1:6" x14ac:dyDescent="0.25">
      <c r="A69" s="10"/>
      <c r="B69" s="64"/>
      <c r="C69" s="64"/>
      <c r="D69" s="64"/>
      <c r="E69" s="64"/>
      <c r="F69" s="64"/>
    </row>
    <row r="70" spans="1:6" x14ac:dyDescent="0.25">
      <c r="A70" s="10"/>
      <c r="B70" s="64"/>
      <c r="C70" s="64"/>
      <c r="D70" s="64"/>
      <c r="E70" s="64"/>
      <c r="F70" s="64"/>
    </row>
    <row r="71" spans="1:6" x14ac:dyDescent="0.25">
      <c r="A71" s="10"/>
      <c r="B71" s="64"/>
      <c r="C71" s="64"/>
      <c r="D71" s="64"/>
      <c r="E71" s="64"/>
      <c r="F71" s="64"/>
    </row>
    <row r="72" spans="1:6" x14ac:dyDescent="0.25">
      <c r="A72" s="10"/>
      <c r="B72" s="64"/>
      <c r="C72" s="64"/>
      <c r="D72" s="64"/>
      <c r="E72" s="64"/>
      <c r="F72" s="64"/>
    </row>
    <row r="73" spans="1:6" x14ac:dyDescent="0.25">
      <c r="A73" s="10"/>
      <c r="B73" s="64"/>
      <c r="C73" s="64"/>
      <c r="D73" s="64"/>
      <c r="E73" s="64"/>
      <c r="F73" s="64"/>
    </row>
    <row r="74" spans="1:6" x14ac:dyDescent="0.25">
      <c r="A74" s="10"/>
      <c r="B74" s="64"/>
      <c r="C74" s="64"/>
      <c r="D74" s="64"/>
      <c r="E74" s="64"/>
      <c r="F74" s="64"/>
    </row>
    <row r="75" spans="1:6" x14ac:dyDescent="0.25">
      <c r="A75" s="10"/>
      <c r="B75" s="64"/>
      <c r="C75" s="64"/>
      <c r="D75" s="64"/>
      <c r="E75" s="64"/>
      <c r="F75" s="64"/>
    </row>
    <row r="76" spans="1:6" x14ac:dyDescent="0.25">
      <c r="A76" s="10"/>
      <c r="B76" s="64"/>
      <c r="C76" s="64"/>
      <c r="D76" s="64"/>
      <c r="E76" s="64"/>
      <c r="F76" s="64"/>
    </row>
    <row r="77" spans="1:6" x14ac:dyDescent="0.25">
      <c r="A77" s="10"/>
      <c r="B77" s="64"/>
      <c r="C77" s="64"/>
      <c r="D77" s="64"/>
      <c r="E77" s="64"/>
      <c r="F77" s="64"/>
    </row>
    <row r="78" spans="1:6" x14ac:dyDescent="0.25">
      <c r="A78" s="10"/>
      <c r="B78" s="64"/>
      <c r="C78" s="64"/>
      <c r="D78" s="64"/>
      <c r="E78" s="64"/>
      <c r="F78" s="64"/>
    </row>
    <row r="79" spans="1:6" x14ac:dyDescent="0.25">
      <c r="A79" s="10"/>
      <c r="B79" s="64"/>
      <c r="C79" s="64"/>
      <c r="D79" s="64"/>
      <c r="E79" s="64"/>
      <c r="F79" s="64"/>
    </row>
    <row r="80" spans="1:6" x14ac:dyDescent="0.25">
      <c r="A80" s="10"/>
      <c r="B80" s="64"/>
      <c r="C80" s="64"/>
      <c r="D80" s="64"/>
      <c r="E80" s="64"/>
      <c r="F80" s="64"/>
    </row>
    <row r="81" spans="1:6" x14ac:dyDescent="0.25">
      <c r="A81" s="10"/>
      <c r="B81" s="64"/>
      <c r="C81" s="64"/>
      <c r="D81" s="64"/>
      <c r="E81" s="64"/>
      <c r="F81" s="64"/>
    </row>
    <row r="82" spans="1:6" x14ac:dyDescent="0.25">
      <c r="A82" s="10"/>
      <c r="B82" s="64"/>
      <c r="C82" s="64"/>
      <c r="D82" s="64"/>
      <c r="E82" s="64"/>
      <c r="F82" s="64"/>
    </row>
    <row r="83" spans="1:6" x14ac:dyDescent="0.25">
      <c r="A83" s="10"/>
      <c r="B83" s="64"/>
      <c r="C83" s="64"/>
      <c r="D83" s="64"/>
      <c r="E83" s="64"/>
      <c r="F83" s="64"/>
    </row>
    <row r="84" spans="1:6" x14ac:dyDescent="0.25">
      <c r="A84" s="10"/>
      <c r="B84" s="64"/>
      <c r="C84" s="64"/>
      <c r="D84" s="64"/>
      <c r="E84" s="64"/>
      <c r="F84" s="64"/>
    </row>
    <row r="85" spans="1:6" x14ac:dyDescent="0.25">
      <c r="A85" s="10"/>
      <c r="B85" s="64"/>
      <c r="C85" s="64"/>
      <c r="D85" s="64"/>
      <c r="E85" s="64"/>
      <c r="F85" s="64"/>
    </row>
    <row r="86" spans="1:6" x14ac:dyDescent="0.25">
      <c r="A86" s="10"/>
      <c r="B86" s="64"/>
      <c r="C86" s="64"/>
      <c r="D86" s="64"/>
      <c r="E86" s="64"/>
      <c r="F86" s="64"/>
    </row>
    <row r="87" spans="1:6" x14ac:dyDescent="0.25">
      <c r="A87" s="10"/>
      <c r="B87" s="64"/>
      <c r="C87" s="64"/>
      <c r="D87" s="64"/>
      <c r="E87" s="64"/>
      <c r="F87" s="64"/>
    </row>
    <row r="88" spans="1:6" x14ac:dyDescent="0.25">
      <c r="A88" s="10"/>
      <c r="B88" s="64"/>
      <c r="C88" s="64"/>
      <c r="D88" s="64"/>
      <c r="E88" s="64"/>
      <c r="F88" s="64"/>
    </row>
    <row r="89" spans="1:6" x14ac:dyDescent="0.25">
      <c r="A89" s="10"/>
      <c r="B89" s="64"/>
      <c r="C89" s="64"/>
      <c r="D89" s="64"/>
      <c r="E89" s="64"/>
      <c r="F89" s="64"/>
    </row>
    <row r="90" spans="1:6" x14ac:dyDescent="0.25">
      <c r="A90" s="10"/>
      <c r="B90" s="64"/>
      <c r="C90" s="64"/>
      <c r="D90" s="64"/>
      <c r="E90" s="64"/>
      <c r="F90" s="64"/>
    </row>
    <row r="91" spans="1:6" x14ac:dyDescent="0.25">
      <c r="A91" s="10"/>
      <c r="B91" s="64"/>
      <c r="C91" s="64"/>
      <c r="D91" s="64"/>
      <c r="E91" s="64"/>
      <c r="F91" s="64"/>
    </row>
    <row r="92" spans="1:6" x14ac:dyDescent="0.25">
      <c r="A92" s="10"/>
      <c r="B92" s="64"/>
      <c r="C92" s="64"/>
      <c r="D92" s="64"/>
      <c r="E92" s="64"/>
      <c r="F92" s="64"/>
    </row>
    <row r="93" spans="1:6" x14ac:dyDescent="0.25">
      <c r="A93" s="10"/>
      <c r="B93" s="64"/>
      <c r="C93" s="64"/>
      <c r="D93" s="64"/>
      <c r="E93" s="64"/>
      <c r="F93" s="64"/>
    </row>
    <row r="94" spans="1:6" x14ac:dyDescent="0.25">
      <c r="A94" s="10"/>
      <c r="B94" s="64"/>
      <c r="C94" s="64"/>
      <c r="D94" s="64"/>
      <c r="E94" s="64"/>
      <c r="F94" s="64"/>
    </row>
    <row r="95" spans="1:6" x14ac:dyDescent="0.25">
      <c r="A95" s="10"/>
      <c r="B95" s="64"/>
      <c r="C95" s="64"/>
      <c r="D95" s="64"/>
      <c r="E95" s="64"/>
      <c r="F95" s="64"/>
    </row>
    <row r="96" spans="1:6" x14ac:dyDescent="0.25">
      <c r="A96" s="10"/>
      <c r="B96" s="64"/>
      <c r="C96" s="64"/>
      <c r="D96" s="64"/>
      <c r="E96" s="64"/>
      <c r="F96" s="64"/>
    </row>
    <row r="97" spans="1:6" x14ac:dyDescent="0.25">
      <c r="A97" s="10"/>
      <c r="B97" s="64"/>
      <c r="C97" s="64"/>
      <c r="D97" s="64"/>
      <c r="E97" s="64"/>
      <c r="F97" s="64"/>
    </row>
    <row r="98" spans="1:6" x14ac:dyDescent="0.25">
      <c r="A98" s="10"/>
      <c r="B98" s="64"/>
      <c r="C98" s="64"/>
      <c r="D98" s="64"/>
      <c r="E98" s="64"/>
      <c r="F98" s="64"/>
    </row>
    <row r="99" spans="1:6" x14ac:dyDescent="0.25">
      <c r="A99" s="10"/>
      <c r="B99" s="64"/>
      <c r="C99" s="64"/>
      <c r="D99" s="64"/>
      <c r="E99" s="64"/>
      <c r="F99" s="64"/>
    </row>
    <row r="100" spans="1:6" x14ac:dyDescent="0.25">
      <c r="A100" s="10"/>
      <c r="B100" s="64"/>
      <c r="C100" s="64"/>
      <c r="D100" s="64"/>
      <c r="E100" s="64"/>
      <c r="F100" s="64"/>
    </row>
    <row r="101" spans="1:6" x14ac:dyDescent="0.25">
      <c r="A101" s="10"/>
      <c r="B101" s="64"/>
      <c r="C101" s="64"/>
      <c r="D101" s="64"/>
      <c r="E101" s="64"/>
      <c r="F101" s="64"/>
    </row>
    <row r="102" spans="1:6" x14ac:dyDescent="0.25">
      <c r="A102" s="10"/>
      <c r="B102" s="64"/>
      <c r="C102" s="64"/>
      <c r="D102" s="64"/>
      <c r="E102" s="64"/>
      <c r="F102" s="64"/>
    </row>
    <row r="103" spans="1:6" x14ac:dyDescent="0.25">
      <c r="A103" s="10"/>
      <c r="B103" s="64"/>
      <c r="C103" s="64"/>
      <c r="D103" s="64"/>
      <c r="E103" s="64"/>
      <c r="F103" s="64"/>
    </row>
    <row r="104" spans="1:6" x14ac:dyDescent="0.25">
      <c r="A104" s="10"/>
      <c r="B104" s="64"/>
      <c r="C104" s="64"/>
      <c r="D104" s="64"/>
      <c r="E104" s="64"/>
      <c r="F104" s="64"/>
    </row>
    <row r="105" spans="1:6" x14ac:dyDescent="0.25">
      <c r="A105" s="10"/>
      <c r="B105" s="64"/>
      <c r="C105" s="64"/>
      <c r="D105" s="64"/>
      <c r="E105" s="64"/>
      <c r="F105" s="64"/>
    </row>
    <row r="106" spans="1:6" x14ac:dyDescent="0.25">
      <c r="A106" s="10"/>
      <c r="B106" s="64"/>
      <c r="C106" s="64"/>
      <c r="D106" s="64"/>
      <c r="E106" s="64"/>
      <c r="F106" s="64"/>
    </row>
    <row r="107" spans="1:6" x14ac:dyDescent="0.25">
      <c r="A107" s="10"/>
      <c r="B107" s="64"/>
      <c r="C107" s="64"/>
      <c r="D107" s="64"/>
      <c r="E107" s="64"/>
      <c r="F107" s="64"/>
    </row>
    <row r="108" spans="1:6" x14ac:dyDescent="0.25">
      <c r="A108" s="10"/>
      <c r="B108" s="64"/>
      <c r="C108" s="64"/>
      <c r="D108" s="64"/>
      <c r="E108" s="64"/>
      <c r="F108" s="64"/>
    </row>
    <row r="109" spans="1:6" x14ac:dyDescent="0.25">
      <c r="A109" s="10"/>
      <c r="B109" s="64"/>
      <c r="C109" s="64"/>
      <c r="D109" s="64"/>
      <c r="E109" s="64"/>
      <c r="F109" s="64"/>
    </row>
    <row r="110" spans="1:6" x14ac:dyDescent="0.25">
      <c r="A110" s="10"/>
      <c r="B110" s="64"/>
      <c r="C110" s="64"/>
      <c r="D110" s="64"/>
      <c r="E110" s="64"/>
      <c r="F110" s="64"/>
    </row>
    <row r="111" spans="1:6" x14ac:dyDescent="0.25">
      <c r="A111" s="10"/>
      <c r="B111" s="64"/>
      <c r="C111" s="64"/>
      <c r="D111" s="64"/>
      <c r="E111" s="64"/>
      <c r="F111" s="64"/>
    </row>
    <row r="112" spans="1:6" x14ac:dyDescent="0.25">
      <c r="A112" s="10"/>
      <c r="B112" s="64"/>
      <c r="C112" s="64"/>
      <c r="D112" s="64"/>
      <c r="E112" s="64"/>
      <c r="F112" s="64"/>
    </row>
    <row r="113" spans="1:6" x14ac:dyDescent="0.25">
      <c r="A113" s="10"/>
      <c r="B113" s="64"/>
      <c r="C113" s="64"/>
      <c r="D113" s="64"/>
      <c r="E113" s="64"/>
      <c r="F113" s="64"/>
    </row>
    <row r="114" spans="1:6" x14ac:dyDescent="0.25">
      <c r="A114" s="10"/>
      <c r="B114" s="64"/>
      <c r="C114" s="64"/>
      <c r="D114" s="64"/>
      <c r="E114" s="64"/>
      <c r="F114" s="64"/>
    </row>
    <row r="115" spans="1:6" x14ac:dyDescent="0.25">
      <c r="A115" s="10"/>
      <c r="B115" s="64"/>
      <c r="C115" s="64"/>
      <c r="D115" s="64"/>
      <c r="E115" s="64"/>
      <c r="F115" s="64"/>
    </row>
    <row r="116" spans="1:6" x14ac:dyDescent="0.25">
      <c r="A116" s="10"/>
      <c r="B116" s="64"/>
      <c r="C116" s="64"/>
      <c r="D116" s="64"/>
      <c r="E116" s="64"/>
      <c r="F116" s="64"/>
    </row>
    <row r="117" spans="1:6" x14ac:dyDescent="0.25">
      <c r="A117" s="10"/>
      <c r="B117" s="64"/>
      <c r="C117" s="64"/>
      <c r="D117" s="64"/>
      <c r="E117" s="64"/>
      <c r="F117" s="64"/>
    </row>
    <row r="118" spans="1:6" x14ac:dyDescent="0.25">
      <c r="A118" s="10"/>
      <c r="B118" s="64"/>
      <c r="C118" s="64"/>
      <c r="D118" s="64"/>
      <c r="E118" s="64"/>
      <c r="F118" s="64"/>
    </row>
    <row r="119" spans="1:6" x14ac:dyDescent="0.25">
      <c r="A119" s="10"/>
      <c r="B119" s="64"/>
      <c r="C119" s="64"/>
      <c r="D119" s="64"/>
      <c r="E119" s="64"/>
      <c r="F119" s="64"/>
    </row>
    <row r="120" spans="1:6" x14ac:dyDescent="0.25">
      <c r="A120" s="10"/>
      <c r="B120" s="64"/>
      <c r="C120" s="64"/>
      <c r="D120" s="64"/>
      <c r="E120" s="64"/>
      <c r="F120" s="64"/>
    </row>
  </sheetData>
  <mergeCells count="11">
    <mergeCell ref="A17:H17"/>
    <mergeCell ref="A18:E18"/>
    <mergeCell ref="H2:I2"/>
    <mergeCell ref="B12:B13"/>
    <mergeCell ref="C12:H12"/>
    <mergeCell ref="I12:J12"/>
    <mergeCell ref="A16:B16"/>
    <mergeCell ref="C16:H16"/>
    <mergeCell ref="A7:I7"/>
    <mergeCell ref="A9:I9"/>
    <mergeCell ref="A10:J10"/>
  </mergeCells>
  <hyperlinks>
    <hyperlink ref="C12" r:id="rId1" display="garantf1://12072190.100000/"/>
    <hyperlink ref="C13" r:id="rId2" display="garantf1://12072190.12000/"/>
    <hyperlink ref="D13" r:id="rId3" display="garantf1://12072190.12000/"/>
    <hyperlink ref="E13" r:id="rId4" display="garantf1://12072190.103322/"/>
    <hyperlink ref="F13" r:id="rId5" display="garantf1://12072190.103332/"/>
    <hyperlink ref="G13" r:id="rId6" display="garantf1://12072190.14000/"/>
    <hyperlink ref="H13" location="sub_1111" display="sub_1111"/>
  </hyperlinks>
  <pageMargins left="0.45" right="0" top="0" bottom="0" header="0.31496062992125984" footer="0.31496062992125984"/>
  <pageSetup paperSize="9" scale="80" fitToHeight="3" orientation="landscape" r:id="rId7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25"/>
  <sheetViews>
    <sheetView topLeftCell="B1" zoomScale="75" zoomScaleNormal="75" zoomScaleSheetLayoutView="70" workbookViewId="0">
      <selection activeCell="F18" sqref="F18"/>
    </sheetView>
  </sheetViews>
  <sheetFormatPr defaultRowHeight="15.75" x14ac:dyDescent="0.25"/>
  <cols>
    <col min="1" max="1" width="40.28515625" style="65" customWidth="1"/>
    <col min="2" max="2" width="8.85546875" style="65" customWidth="1"/>
    <col min="3" max="3" width="9" style="65" customWidth="1"/>
    <col min="4" max="5" width="17.7109375" style="65" customWidth="1"/>
    <col min="6" max="8" width="18.140625" style="65" customWidth="1"/>
    <col min="9" max="9" width="11.140625" style="65" customWidth="1"/>
    <col min="10" max="10" width="17.42578125" style="65" customWidth="1"/>
    <col min="11" max="11" width="19.5703125" style="65" customWidth="1"/>
    <col min="12" max="12" width="17.28515625" style="67" customWidth="1"/>
    <col min="13" max="13" width="13.28515625" style="67" customWidth="1"/>
    <col min="14" max="256" width="9.140625" style="67"/>
    <col min="257" max="257" width="43.5703125" style="67" customWidth="1"/>
    <col min="258" max="258" width="8.85546875" style="67" customWidth="1"/>
    <col min="259" max="259" width="9" style="67" customWidth="1"/>
    <col min="260" max="261" width="17.7109375" style="67" customWidth="1"/>
    <col min="262" max="264" width="18.140625" style="67" customWidth="1"/>
    <col min="265" max="265" width="11.140625" style="67" customWidth="1"/>
    <col min="266" max="266" width="15.140625" style="67" customWidth="1"/>
    <col min="267" max="267" width="19.5703125" style="67" customWidth="1"/>
    <col min="268" max="268" width="17.28515625" style="67" customWidth="1"/>
    <col min="269" max="269" width="10.28515625" style="67" customWidth="1"/>
    <col min="270" max="512" width="9.140625" style="67"/>
    <col min="513" max="513" width="43.5703125" style="67" customWidth="1"/>
    <col min="514" max="514" width="8.85546875" style="67" customWidth="1"/>
    <col min="515" max="515" width="9" style="67" customWidth="1"/>
    <col min="516" max="517" width="17.7109375" style="67" customWidth="1"/>
    <col min="518" max="520" width="18.140625" style="67" customWidth="1"/>
    <col min="521" max="521" width="11.140625" style="67" customWidth="1"/>
    <col min="522" max="522" width="15.140625" style="67" customWidth="1"/>
    <col min="523" max="523" width="19.5703125" style="67" customWidth="1"/>
    <col min="524" max="524" width="17.28515625" style="67" customWidth="1"/>
    <col min="525" max="525" width="10.28515625" style="67" customWidth="1"/>
    <col min="526" max="768" width="9.140625" style="67"/>
    <col min="769" max="769" width="43.5703125" style="67" customWidth="1"/>
    <col min="770" max="770" width="8.85546875" style="67" customWidth="1"/>
    <col min="771" max="771" width="9" style="67" customWidth="1"/>
    <col min="772" max="773" width="17.7109375" style="67" customWidth="1"/>
    <col min="774" max="776" width="18.140625" style="67" customWidth="1"/>
    <col min="777" max="777" width="11.140625" style="67" customWidth="1"/>
    <col min="778" max="778" width="15.140625" style="67" customWidth="1"/>
    <col min="779" max="779" width="19.5703125" style="67" customWidth="1"/>
    <col min="780" max="780" width="17.28515625" style="67" customWidth="1"/>
    <col min="781" max="781" width="10.28515625" style="67" customWidth="1"/>
    <col min="782" max="1024" width="9.140625" style="67"/>
    <col min="1025" max="1025" width="43.5703125" style="67" customWidth="1"/>
    <col min="1026" max="1026" width="8.85546875" style="67" customWidth="1"/>
    <col min="1027" max="1027" width="9" style="67" customWidth="1"/>
    <col min="1028" max="1029" width="17.7109375" style="67" customWidth="1"/>
    <col min="1030" max="1032" width="18.140625" style="67" customWidth="1"/>
    <col min="1033" max="1033" width="11.140625" style="67" customWidth="1"/>
    <col min="1034" max="1034" width="15.140625" style="67" customWidth="1"/>
    <col min="1035" max="1035" width="19.5703125" style="67" customWidth="1"/>
    <col min="1036" max="1036" width="17.28515625" style="67" customWidth="1"/>
    <col min="1037" max="1037" width="10.28515625" style="67" customWidth="1"/>
    <col min="1038" max="1280" width="9.140625" style="67"/>
    <col min="1281" max="1281" width="43.5703125" style="67" customWidth="1"/>
    <col min="1282" max="1282" width="8.85546875" style="67" customWidth="1"/>
    <col min="1283" max="1283" width="9" style="67" customWidth="1"/>
    <col min="1284" max="1285" width="17.7109375" style="67" customWidth="1"/>
    <col min="1286" max="1288" width="18.140625" style="67" customWidth="1"/>
    <col min="1289" max="1289" width="11.140625" style="67" customWidth="1"/>
    <col min="1290" max="1290" width="15.140625" style="67" customWidth="1"/>
    <col min="1291" max="1291" width="19.5703125" style="67" customWidth="1"/>
    <col min="1292" max="1292" width="17.28515625" style="67" customWidth="1"/>
    <col min="1293" max="1293" width="10.28515625" style="67" customWidth="1"/>
    <col min="1294" max="1536" width="9.140625" style="67"/>
    <col min="1537" max="1537" width="43.5703125" style="67" customWidth="1"/>
    <col min="1538" max="1538" width="8.85546875" style="67" customWidth="1"/>
    <col min="1539" max="1539" width="9" style="67" customWidth="1"/>
    <col min="1540" max="1541" width="17.7109375" style="67" customWidth="1"/>
    <col min="1542" max="1544" width="18.140625" style="67" customWidth="1"/>
    <col min="1545" max="1545" width="11.140625" style="67" customWidth="1"/>
    <col min="1546" max="1546" width="15.140625" style="67" customWidth="1"/>
    <col min="1547" max="1547" width="19.5703125" style="67" customWidth="1"/>
    <col min="1548" max="1548" width="17.28515625" style="67" customWidth="1"/>
    <col min="1549" max="1549" width="10.28515625" style="67" customWidth="1"/>
    <col min="1550" max="1792" width="9.140625" style="67"/>
    <col min="1793" max="1793" width="43.5703125" style="67" customWidth="1"/>
    <col min="1794" max="1794" width="8.85546875" style="67" customWidth="1"/>
    <col min="1795" max="1795" width="9" style="67" customWidth="1"/>
    <col min="1796" max="1797" width="17.7109375" style="67" customWidth="1"/>
    <col min="1798" max="1800" width="18.140625" style="67" customWidth="1"/>
    <col min="1801" max="1801" width="11.140625" style="67" customWidth="1"/>
    <col min="1802" max="1802" width="15.140625" style="67" customWidth="1"/>
    <col min="1803" max="1803" width="19.5703125" style="67" customWidth="1"/>
    <col min="1804" max="1804" width="17.28515625" style="67" customWidth="1"/>
    <col min="1805" max="1805" width="10.28515625" style="67" customWidth="1"/>
    <col min="1806" max="2048" width="9.140625" style="67"/>
    <col min="2049" max="2049" width="43.5703125" style="67" customWidth="1"/>
    <col min="2050" max="2050" width="8.85546875" style="67" customWidth="1"/>
    <col min="2051" max="2051" width="9" style="67" customWidth="1"/>
    <col min="2052" max="2053" width="17.7109375" style="67" customWidth="1"/>
    <col min="2054" max="2056" width="18.140625" style="67" customWidth="1"/>
    <col min="2057" max="2057" width="11.140625" style="67" customWidth="1"/>
    <col min="2058" max="2058" width="15.140625" style="67" customWidth="1"/>
    <col min="2059" max="2059" width="19.5703125" style="67" customWidth="1"/>
    <col min="2060" max="2060" width="17.28515625" style="67" customWidth="1"/>
    <col min="2061" max="2061" width="10.28515625" style="67" customWidth="1"/>
    <col min="2062" max="2304" width="9.140625" style="67"/>
    <col min="2305" max="2305" width="43.5703125" style="67" customWidth="1"/>
    <col min="2306" max="2306" width="8.85546875" style="67" customWidth="1"/>
    <col min="2307" max="2307" width="9" style="67" customWidth="1"/>
    <col min="2308" max="2309" width="17.7109375" style="67" customWidth="1"/>
    <col min="2310" max="2312" width="18.140625" style="67" customWidth="1"/>
    <col min="2313" max="2313" width="11.140625" style="67" customWidth="1"/>
    <col min="2314" max="2314" width="15.140625" style="67" customWidth="1"/>
    <col min="2315" max="2315" width="19.5703125" style="67" customWidth="1"/>
    <col min="2316" max="2316" width="17.28515625" style="67" customWidth="1"/>
    <col min="2317" max="2317" width="10.28515625" style="67" customWidth="1"/>
    <col min="2318" max="2560" width="9.140625" style="67"/>
    <col min="2561" max="2561" width="43.5703125" style="67" customWidth="1"/>
    <col min="2562" max="2562" width="8.85546875" style="67" customWidth="1"/>
    <col min="2563" max="2563" width="9" style="67" customWidth="1"/>
    <col min="2564" max="2565" width="17.7109375" style="67" customWidth="1"/>
    <col min="2566" max="2568" width="18.140625" style="67" customWidth="1"/>
    <col min="2569" max="2569" width="11.140625" style="67" customWidth="1"/>
    <col min="2570" max="2570" width="15.140625" style="67" customWidth="1"/>
    <col min="2571" max="2571" width="19.5703125" style="67" customWidth="1"/>
    <col min="2572" max="2572" width="17.28515625" style="67" customWidth="1"/>
    <col min="2573" max="2573" width="10.28515625" style="67" customWidth="1"/>
    <col min="2574" max="2816" width="9.140625" style="67"/>
    <col min="2817" max="2817" width="43.5703125" style="67" customWidth="1"/>
    <col min="2818" max="2818" width="8.85546875" style="67" customWidth="1"/>
    <col min="2819" max="2819" width="9" style="67" customWidth="1"/>
    <col min="2820" max="2821" width="17.7109375" style="67" customWidth="1"/>
    <col min="2822" max="2824" width="18.140625" style="67" customWidth="1"/>
    <col min="2825" max="2825" width="11.140625" style="67" customWidth="1"/>
    <col min="2826" max="2826" width="15.140625" style="67" customWidth="1"/>
    <col min="2827" max="2827" width="19.5703125" style="67" customWidth="1"/>
    <col min="2828" max="2828" width="17.28515625" style="67" customWidth="1"/>
    <col min="2829" max="2829" width="10.28515625" style="67" customWidth="1"/>
    <col min="2830" max="3072" width="9.140625" style="67"/>
    <col min="3073" max="3073" width="43.5703125" style="67" customWidth="1"/>
    <col min="3074" max="3074" width="8.85546875" style="67" customWidth="1"/>
    <col min="3075" max="3075" width="9" style="67" customWidth="1"/>
    <col min="3076" max="3077" width="17.7109375" style="67" customWidth="1"/>
    <col min="3078" max="3080" width="18.140625" style="67" customWidth="1"/>
    <col min="3081" max="3081" width="11.140625" style="67" customWidth="1"/>
    <col min="3082" max="3082" width="15.140625" style="67" customWidth="1"/>
    <col min="3083" max="3083" width="19.5703125" style="67" customWidth="1"/>
    <col min="3084" max="3084" width="17.28515625" style="67" customWidth="1"/>
    <col min="3085" max="3085" width="10.28515625" style="67" customWidth="1"/>
    <col min="3086" max="3328" width="9.140625" style="67"/>
    <col min="3329" max="3329" width="43.5703125" style="67" customWidth="1"/>
    <col min="3330" max="3330" width="8.85546875" style="67" customWidth="1"/>
    <col min="3331" max="3331" width="9" style="67" customWidth="1"/>
    <col min="3332" max="3333" width="17.7109375" style="67" customWidth="1"/>
    <col min="3334" max="3336" width="18.140625" style="67" customWidth="1"/>
    <col min="3337" max="3337" width="11.140625" style="67" customWidth="1"/>
    <col min="3338" max="3338" width="15.140625" style="67" customWidth="1"/>
    <col min="3339" max="3339" width="19.5703125" style="67" customWidth="1"/>
    <col min="3340" max="3340" width="17.28515625" style="67" customWidth="1"/>
    <col min="3341" max="3341" width="10.28515625" style="67" customWidth="1"/>
    <col min="3342" max="3584" width="9.140625" style="67"/>
    <col min="3585" max="3585" width="43.5703125" style="67" customWidth="1"/>
    <col min="3586" max="3586" width="8.85546875" style="67" customWidth="1"/>
    <col min="3587" max="3587" width="9" style="67" customWidth="1"/>
    <col min="3588" max="3589" width="17.7109375" style="67" customWidth="1"/>
    <col min="3590" max="3592" width="18.140625" style="67" customWidth="1"/>
    <col min="3593" max="3593" width="11.140625" style="67" customWidth="1"/>
    <col min="3594" max="3594" width="15.140625" style="67" customWidth="1"/>
    <col min="3595" max="3595" width="19.5703125" style="67" customWidth="1"/>
    <col min="3596" max="3596" width="17.28515625" style="67" customWidth="1"/>
    <col min="3597" max="3597" width="10.28515625" style="67" customWidth="1"/>
    <col min="3598" max="3840" width="9.140625" style="67"/>
    <col min="3841" max="3841" width="43.5703125" style="67" customWidth="1"/>
    <col min="3842" max="3842" width="8.85546875" style="67" customWidth="1"/>
    <col min="3843" max="3843" width="9" style="67" customWidth="1"/>
    <col min="3844" max="3845" width="17.7109375" style="67" customWidth="1"/>
    <col min="3846" max="3848" width="18.140625" style="67" customWidth="1"/>
    <col min="3849" max="3849" width="11.140625" style="67" customWidth="1"/>
    <col min="3850" max="3850" width="15.140625" style="67" customWidth="1"/>
    <col min="3851" max="3851" width="19.5703125" style="67" customWidth="1"/>
    <col min="3852" max="3852" width="17.28515625" style="67" customWidth="1"/>
    <col min="3853" max="3853" width="10.28515625" style="67" customWidth="1"/>
    <col min="3854" max="4096" width="9.140625" style="67"/>
    <col min="4097" max="4097" width="43.5703125" style="67" customWidth="1"/>
    <col min="4098" max="4098" width="8.85546875" style="67" customWidth="1"/>
    <col min="4099" max="4099" width="9" style="67" customWidth="1"/>
    <col min="4100" max="4101" width="17.7109375" style="67" customWidth="1"/>
    <col min="4102" max="4104" width="18.140625" style="67" customWidth="1"/>
    <col min="4105" max="4105" width="11.140625" style="67" customWidth="1"/>
    <col min="4106" max="4106" width="15.140625" style="67" customWidth="1"/>
    <col min="4107" max="4107" width="19.5703125" style="67" customWidth="1"/>
    <col min="4108" max="4108" width="17.28515625" style="67" customWidth="1"/>
    <col min="4109" max="4109" width="10.28515625" style="67" customWidth="1"/>
    <col min="4110" max="4352" width="9.140625" style="67"/>
    <col min="4353" max="4353" width="43.5703125" style="67" customWidth="1"/>
    <col min="4354" max="4354" width="8.85546875" style="67" customWidth="1"/>
    <col min="4355" max="4355" width="9" style="67" customWidth="1"/>
    <col min="4356" max="4357" width="17.7109375" style="67" customWidth="1"/>
    <col min="4358" max="4360" width="18.140625" style="67" customWidth="1"/>
    <col min="4361" max="4361" width="11.140625" style="67" customWidth="1"/>
    <col min="4362" max="4362" width="15.140625" style="67" customWidth="1"/>
    <col min="4363" max="4363" width="19.5703125" style="67" customWidth="1"/>
    <col min="4364" max="4364" width="17.28515625" style="67" customWidth="1"/>
    <col min="4365" max="4365" width="10.28515625" style="67" customWidth="1"/>
    <col min="4366" max="4608" width="9.140625" style="67"/>
    <col min="4609" max="4609" width="43.5703125" style="67" customWidth="1"/>
    <col min="4610" max="4610" width="8.85546875" style="67" customWidth="1"/>
    <col min="4611" max="4611" width="9" style="67" customWidth="1"/>
    <col min="4612" max="4613" width="17.7109375" style="67" customWidth="1"/>
    <col min="4614" max="4616" width="18.140625" style="67" customWidth="1"/>
    <col min="4617" max="4617" width="11.140625" style="67" customWidth="1"/>
    <col min="4618" max="4618" width="15.140625" style="67" customWidth="1"/>
    <col min="4619" max="4619" width="19.5703125" style="67" customWidth="1"/>
    <col min="4620" max="4620" width="17.28515625" style="67" customWidth="1"/>
    <col min="4621" max="4621" width="10.28515625" style="67" customWidth="1"/>
    <col min="4622" max="4864" width="9.140625" style="67"/>
    <col min="4865" max="4865" width="43.5703125" style="67" customWidth="1"/>
    <col min="4866" max="4866" width="8.85546875" style="67" customWidth="1"/>
    <col min="4867" max="4867" width="9" style="67" customWidth="1"/>
    <col min="4868" max="4869" width="17.7109375" style="67" customWidth="1"/>
    <col min="4870" max="4872" width="18.140625" style="67" customWidth="1"/>
    <col min="4873" max="4873" width="11.140625" style="67" customWidth="1"/>
    <col min="4874" max="4874" width="15.140625" style="67" customWidth="1"/>
    <col min="4875" max="4875" width="19.5703125" style="67" customWidth="1"/>
    <col min="4876" max="4876" width="17.28515625" style="67" customWidth="1"/>
    <col min="4877" max="4877" width="10.28515625" style="67" customWidth="1"/>
    <col min="4878" max="5120" width="9.140625" style="67"/>
    <col min="5121" max="5121" width="43.5703125" style="67" customWidth="1"/>
    <col min="5122" max="5122" width="8.85546875" style="67" customWidth="1"/>
    <col min="5123" max="5123" width="9" style="67" customWidth="1"/>
    <col min="5124" max="5125" width="17.7109375" style="67" customWidth="1"/>
    <col min="5126" max="5128" width="18.140625" style="67" customWidth="1"/>
    <col min="5129" max="5129" width="11.140625" style="67" customWidth="1"/>
    <col min="5130" max="5130" width="15.140625" style="67" customWidth="1"/>
    <col min="5131" max="5131" width="19.5703125" style="67" customWidth="1"/>
    <col min="5132" max="5132" width="17.28515625" style="67" customWidth="1"/>
    <col min="5133" max="5133" width="10.28515625" style="67" customWidth="1"/>
    <col min="5134" max="5376" width="9.140625" style="67"/>
    <col min="5377" max="5377" width="43.5703125" style="67" customWidth="1"/>
    <col min="5378" max="5378" width="8.85546875" style="67" customWidth="1"/>
    <col min="5379" max="5379" width="9" style="67" customWidth="1"/>
    <col min="5380" max="5381" width="17.7109375" style="67" customWidth="1"/>
    <col min="5382" max="5384" width="18.140625" style="67" customWidth="1"/>
    <col min="5385" max="5385" width="11.140625" style="67" customWidth="1"/>
    <col min="5386" max="5386" width="15.140625" style="67" customWidth="1"/>
    <col min="5387" max="5387" width="19.5703125" style="67" customWidth="1"/>
    <col min="5388" max="5388" width="17.28515625" style="67" customWidth="1"/>
    <col min="5389" max="5389" width="10.28515625" style="67" customWidth="1"/>
    <col min="5390" max="5632" width="9.140625" style="67"/>
    <col min="5633" max="5633" width="43.5703125" style="67" customWidth="1"/>
    <col min="5634" max="5634" width="8.85546875" style="67" customWidth="1"/>
    <col min="5635" max="5635" width="9" style="67" customWidth="1"/>
    <col min="5636" max="5637" width="17.7109375" style="67" customWidth="1"/>
    <col min="5638" max="5640" width="18.140625" style="67" customWidth="1"/>
    <col min="5641" max="5641" width="11.140625" style="67" customWidth="1"/>
    <col min="5642" max="5642" width="15.140625" style="67" customWidth="1"/>
    <col min="5643" max="5643" width="19.5703125" style="67" customWidth="1"/>
    <col min="5644" max="5644" width="17.28515625" style="67" customWidth="1"/>
    <col min="5645" max="5645" width="10.28515625" style="67" customWidth="1"/>
    <col min="5646" max="5888" width="9.140625" style="67"/>
    <col min="5889" max="5889" width="43.5703125" style="67" customWidth="1"/>
    <col min="5890" max="5890" width="8.85546875" style="67" customWidth="1"/>
    <col min="5891" max="5891" width="9" style="67" customWidth="1"/>
    <col min="5892" max="5893" width="17.7109375" style="67" customWidth="1"/>
    <col min="5894" max="5896" width="18.140625" style="67" customWidth="1"/>
    <col min="5897" max="5897" width="11.140625" style="67" customWidth="1"/>
    <col min="5898" max="5898" width="15.140625" style="67" customWidth="1"/>
    <col min="5899" max="5899" width="19.5703125" style="67" customWidth="1"/>
    <col min="5900" max="5900" width="17.28515625" style="67" customWidth="1"/>
    <col min="5901" max="5901" width="10.28515625" style="67" customWidth="1"/>
    <col min="5902" max="6144" width="9.140625" style="67"/>
    <col min="6145" max="6145" width="43.5703125" style="67" customWidth="1"/>
    <col min="6146" max="6146" width="8.85546875" style="67" customWidth="1"/>
    <col min="6147" max="6147" width="9" style="67" customWidth="1"/>
    <col min="6148" max="6149" width="17.7109375" style="67" customWidth="1"/>
    <col min="6150" max="6152" width="18.140625" style="67" customWidth="1"/>
    <col min="6153" max="6153" width="11.140625" style="67" customWidth="1"/>
    <col min="6154" max="6154" width="15.140625" style="67" customWidth="1"/>
    <col min="6155" max="6155" width="19.5703125" style="67" customWidth="1"/>
    <col min="6156" max="6156" width="17.28515625" style="67" customWidth="1"/>
    <col min="6157" max="6157" width="10.28515625" style="67" customWidth="1"/>
    <col min="6158" max="6400" width="9.140625" style="67"/>
    <col min="6401" max="6401" width="43.5703125" style="67" customWidth="1"/>
    <col min="6402" max="6402" width="8.85546875" style="67" customWidth="1"/>
    <col min="6403" max="6403" width="9" style="67" customWidth="1"/>
    <col min="6404" max="6405" width="17.7109375" style="67" customWidth="1"/>
    <col min="6406" max="6408" width="18.140625" style="67" customWidth="1"/>
    <col min="6409" max="6409" width="11.140625" style="67" customWidth="1"/>
    <col min="6410" max="6410" width="15.140625" style="67" customWidth="1"/>
    <col min="6411" max="6411" width="19.5703125" style="67" customWidth="1"/>
    <col min="6412" max="6412" width="17.28515625" style="67" customWidth="1"/>
    <col min="6413" max="6413" width="10.28515625" style="67" customWidth="1"/>
    <col min="6414" max="6656" width="9.140625" style="67"/>
    <col min="6657" max="6657" width="43.5703125" style="67" customWidth="1"/>
    <col min="6658" max="6658" width="8.85546875" style="67" customWidth="1"/>
    <col min="6659" max="6659" width="9" style="67" customWidth="1"/>
    <col min="6660" max="6661" width="17.7109375" style="67" customWidth="1"/>
    <col min="6662" max="6664" width="18.140625" style="67" customWidth="1"/>
    <col min="6665" max="6665" width="11.140625" style="67" customWidth="1"/>
    <col min="6666" max="6666" width="15.140625" style="67" customWidth="1"/>
    <col min="6667" max="6667" width="19.5703125" style="67" customWidth="1"/>
    <col min="6668" max="6668" width="17.28515625" style="67" customWidth="1"/>
    <col min="6669" max="6669" width="10.28515625" style="67" customWidth="1"/>
    <col min="6670" max="6912" width="9.140625" style="67"/>
    <col min="6913" max="6913" width="43.5703125" style="67" customWidth="1"/>
    <col min="6914" max="6914" width="8.85546875" style="67" customWidth="1"/>
    <col min="6915" max="6915" width="9" style="67" customWidth="1"/>
    <col min="6916" max="6917" width="17.7109375" style="67" customWidth="1"/>
    <col min="6918" max="6920" width="18.140625" style="67" customWidth="1"/>
    <col min="6921" max="6921" width="11.140625" style="67" customWidth="1"/>
    <col min="6922" max="6922" width="15.140625" style="67" customWidth="1"/>
    <col min="6923" max="6923" width="19.5703125" style="67" customWidth="1"/>
    <col min="6924" max="6924" width="17.28515625" style="67" customWidth="1"/>
    <col min="6925" max="6925" width="10.28515625" style="67" customWidth="1"/>
    <col min="6926" max="7168" width="9.140625" style="67"/>
    <col min="7169" max="7169" width="43.5703125" style="67" customWidth="1"/>
    <col min="7170" max="7170" width="8.85546875" style="67" customWidth="1"/>
    <col min="7171" max="7171" width="9" style="67" customWidth="1"/>
    <col min="7172" max="7173" width="17.7109375" style="67" customWidth="1"/>
    <col min="7174" max="7176" width="18.140625" style="67" customWidth="1"/>
    <col min="7177" max="7177" width="11.140625" style="67" customWidth="1"/>
    <col min="7178" max="7178" width="15.140625" style="67" customWidth="1"/>
    <col min="7179" max="7179" width="19.5703125" style="67" customWidth="1"/>
    <col min="7180" max="7180" width="17.28515625" style="67" customWidth="1"/>
    <col min="7181" max="7181" width="10.28515625" style="67" customWidth="1"/>
    <col min="7182" max="7424" width="9.140625" style="67"/>
    <col min="7425" max="7425" width="43.5703125" style="67" customWidth="1"/>
    <col min="7426" max="7426" width="8.85546875" style="67" customWidth="1"/>
    <col min="7427" max="7427" width="9" style="67" customWidth="1"/>
    <col min="7428" max="7429" width="17.7109375" style="67" customWidth="1"/>
    <col min="7430" max="7432" width="18.140625" style="67" customWidth="1"/>
    <col min="7433" max="7433" width="11.140625" style="67" customWidth="1"/>
    <col min="7434" max="7434" width="15.140625" style="67" customWidth="1"/>
    <col min="7435" max="7435" width="19.5703125" style="67" customWidth="1"/>
    <col min="7436" max="7436" width="17.28515625" style="67" customWidth="1"/>
    <col min="7437" max="7437" width="10.28515625" style="67" customWidth="1"/>
    <col min="7438" max="7680" width="9.140625" style="67"/>
    <col min="7681" max="7681" width="43.5703125" style="67" customWidth="1"/>
    <col min="7682" max="7682" width="8.85546875" style="67" customWidth="1"/>
    <col min="7683" max="7683" width="9" style="67" customWidth="1"/>
    <col min="7684" max="7685" width="17.7109375" style="67" customWidth="1"/>
    <col min="7686" max="7688" width="18.140625" style="67" customWidth="1"/>
    <col min="7689" max="7689" width="11.140625" style="67" customWidth="1"/>
    <col min="7690" max="7690" width="15.140625" style="67" customWidth="1"/>
    <col min="7691" max="7691" width="19.5703125" style="67" customWidth="1"/>
    <col min="7692" max="7692" width="17.28515625" style="67" customWidth="1"/>
    <col min="7693" max="7693" width="10.28515625" style="67" customWidth="1"/>
    <col min="7694" max="7936" width="9.140625" style="67"/>
    <col min="7937" max="7937" width="43.5703125" style="67" customWidth="1"/>
    <col min="7938" max="7938" width="8.85546875" style="67" customWidth="1"/>
    <col min="7939" max="7939" width="9" style="67" customWidth="1"/>
    <col min="7940" max="7941" width="17.7109375" style="67" customWidth="1"/>
    <col min="7942" max="7944" width="18.140625" style="67" customWidth="1"/>
    <col min="7945" max="7945" width="11.140625" style="67" customWidth="1"/>
    <col min="7946" max="7946" width="15.140625" style="67" customWidth="1"/>
    <col min="7947" max="7947" width="19.5703125" style="67" customWidth="1"/>
    <col min="7948" max="7948" width="17.28515625" style="67" customWidth="1"/>
    <col min="7949" max="7949" width="10.28515625" style="67" customWidth="1"/>
    <col min="7950" max="8192" width="9.140625" style="67"/>
    <col min="8193" max="8193" width="43.5703125" style="67" customWidth="1"/>
    <col min="8194" max="8194" width="8.85546875" style="67" customWidth="1"/>
    <col min="8195" max="8195" width="9" style="67" customWidth="1"/>
    <col min="8196" max="8197" width="17.7109375" style="67" customWidth="1"/>
    <col min="8198" max="8200" width="18.140625" style="67" customWidth="1"/>
    <col min="8201" max="8201" width="11.140625" style="67" customWidth="1"/>
    <col min="8202" max="8202" width="15.140625" style="67" customWidth="1"/>
    <col min="8203" max="8203" width="19.5703125" style="67" customWidth="1"/>
    <col min="8204" max="8204" width="17.28515625" style="67" customWidth="1"/>
    <col min="8205" max="8205" width="10.28515625" style="67" customWidth="1"/>
    <col min="8206" max="8448" width="9.140625" style="67"/>
    <col min="8449" max="8449" width="43.5703125" style="67" customWidth="1"/>
    <col min="8450" max="8450" width="8.85546875" style="67" customWidth="1"/>
    <col min="8451" max="8451" width="9" style="67" customWidth="1"/>
    <col min="8452" max="8453" width="17.7109375" style="67" customWidth="1"/>
    <col min="8454" max="8456" width="18.140625" style="67" customWidth="1"/>
    <col min="8457" max="8457" width="11.140625" style="67" customWidth="1"/>
    <col min="8458" max="8458" width="15.140625" style="67" customWidth="1"/>
    <col min="8459" max="8459" width="19.5703125" style="67" customWidth="1"/>
    <col min="8460" max="8460" width="17.28515625" style="67" customWidth="1"/>
    <col min="8461" max="8461" width="10.28515625" style="67" customWidth="1"/>
    <col min="8462" max="8704" width="9.140625" style="67"/>
    <col min="8705" max="8705" width="43.5703125" style="67" customWidth="1"/>
    <col min="8706" max="8706" width="8.85546875" style="67" customWidth="1"/>
    <col min="8707" max="8707" width="9" style="67" customWidth="1"/>
    <col min="8708" max="8709" width="17.7109375" style="67" customWidth="1"/>
    <col min="8710" max="8712" width="18.140625" style="67" customWidth="1"/>
    <col min="8713" max="8713" width="11.140625" style="67" customWidth="1"/>
    <col min="8714" max="8714" width="15.140625" style="67" customWidth="1"/>
    <col min="8715" max="8715" width="19.5703125" style="67" customWidth="1"/>
    <col min="8716" max="8716" width="17.28515625" style="67" customWidth="1"/>
    <col min="8717" max="8717" width="10.28515625" style="67" customWidth="1"/>
    <col min="8718" max="8960" width="9.140625" style="67"/>
    <col min="8961" max="8961" width="43.5703125" style="67" customWidth="1"/>
    <col min="8962" max="8962" width="8.85546875" style="67" customWidth="1"/>
    <col min="8963" max="8963" width="9" style="67" customWidth="1"/>
    <col min="8964" max="8965" width="17.7109375" style="67" customWidth="1"/>
    <col min="8966" max="8968" width="18.140625" style="67" customWidth="1"/>
    <col min="8969" max="8969" width="11.140625" style="67" customWidth="1"/>
    <col min="8970" max="8970" width="15.140625" style="67" customWidth="1"/>
    <col min="8971" max="8971" width="19.5703125" style="67" customWidth="1"/>
    <col min="8972" max="8972" width="17.28515625" style="67" customWidth="1"/>
    <col min="8973" max="8973" width="10.28515625" style="67" customWidth="1"/>
    <col min="8974" max="9216" width="9.140625" style="67"/>
    <col min="9217" max="9217" width="43.5703125" style="67" customWidth="1"/>
    <col min="9218" max="9218" width="8.85546875" style="67" customWidth="1"/>
    <col min="9219" max="9219" width="9" style="67" customWidth="1"/>
    <col min="9220" max="9221" width="17.7109375" style="67" customWidth="1"/>
    <col min="9222" max="9224" width="18.140625" style="67" customWidth="1"/>
    <col min="9225" max="9225" width="11.140625" style="67" customWidth="1"/>
    <col min="9226" max="9226" width="15.140625" style="67" customWidth="1"/>
    <col min="9227" max="9227" width="19.5703125" style="67" customWidth="1"/>
    <col min="9228" max="9228" width="17.28515625" style="67" customWidth="1"/>
    <col min="9229" max="9229" width="10.28515625" style="67" customWidth="1"/>
    <col min="9230" max="9472" width="9.140625" style="67"/>
    <col min="9473" max="9473" width="43.5703125" style="67" customWidth="1"/>
    <col min="9474" max="9474" width="8.85546875" style="67" customWidth="1"/>
    <col min="9475" max="9475" width="9" style="67" customWidth="1"/>
    <col min="9476" max="9477" width="17.7109375" style="67" customWidth="1"/>
    <col min="9478" max="9480" width="18.140625" style="67" customWidth="1"/>
    <col min="9481" max="9481" width="11.140625" style="67" customWidth="1"/>
    <col min="9482" max="9482" width="15.140625" style="67" customWidth="1"/>
    <col min="9483" max="9483" width="19.5703125" style="67" customWidth="1"/>
    <col min="9484" max="9484" width="17.28515625" style="67" customWidth="1"/>
    <col min="9485" max="9485" width="10.28515625" style="67" customWidth="1"/>
    <col min="9486" max="9728" width="9.140625" style="67"/>
    <col min="9729" max="9729" width="43.5703125" style="67" customWidth="1"/>
    <col min="9730" max="9730" width="8.85546875" style="67" customWidth="1"/>
    <col min="9731" max="9731" width="9" style="67" customWidth="1"/>
    <col min="9732" max="9733" width="17.7109375" style="67" customWidth="1"/>
    <col min="9734" max="9736" width="18.140625" style="67" customWidth="1"/>
    <col min="9737" max="9737" width="11.140625" style="67" customWidth="1"/>
    <col min="9738" max="9738" width="15.140625" style="67" customWidth="1"/>
    <col min="9739" max="9739" width="19.5703125" style="67" customWidth="1"/>
    <col min="9740" max="9740" width="17.28515625" style="67" customWidth="1"/>
    <col min="9741" max="9741" width="10.28515625" style="67" customWidth="1"/>
    <col min="9742" max="9984" width="9.140625" style="67"/>
    <col min="9985" max="9985" width="43.5703125" style="67" customWidth="1"/>
    <col min="9986" max="9986" width="8.85546875" style="67" customWidth="1"/>
    <col min="9987" max="9987" width="9" style="67" customWidth="1"/>
    <col min="9988" max="9989" width="17.7109375" style="67" customWidth="1"/>
    <col min="9990" max="9992" width="18.140625" style="67" customWidth="1"/>
    <col min="9993" max="9993" width="11.140625" style="67" customWidth="1"/>
    <col min="9994" max="9994" width="15.140625" style="67" customWidth="1"/>
    <col min="9995" max="9995" width="19.5703125" style="67" customWidth="1"/>
    <col min="9996" max="9996" width="17.28515625" style="67" customWidth="1"/>
    <col min="9997" max="9997" width="10.28515625" style="67" customWidth="1"/>
    <col min="9998" max="10240" width="9.140625" style="67"/>
    <col min="10241" max="10241" width="43.5703125" style="67" customWidth="1"/>
    <col min="10242" max="10242" width="8.85546875" style="67" customWidth="1"/>
    <col min="10243" max="10243" width="9" style="67" customWidth="1"/>
    <col min="10244" max="10245" width="17.7109375" style="67" customWidth="1"/>
    <col min="10246" max="10248" width="18.140625" style="67" customWidth="1"/>
    <col min="10249" max="10249" width="11.140625" style="67" customWidth="1"/>
    <col min="10250" max="10250" width="15.140625" style="67" customWidth="1"/>
    <col min="10251" max="10251" width="19.5703125" style="67" customWidth="1"/>
    <col min="10252" max="10252" width="17.28515625" style="67" customWidth="1"/>
    <col min="10253" max="10253" width="10.28515625" style="67" customWidth="1"/>
    <col min="10254" max="10496" width="9.140625" style="67"/>
    <col min="10497" max="10497" width="43.5703125" style="67" customWidth="1"/>
    <col min="10498" max="10498" width="8.85546875" style="67" customWidth="1"/>
    <col min="10499" max="10499" width="9" style="67" customWidth="1"/>
    <col min="10500" max="10501" width="17.7109375" style="67" customWidth="1"/>
    <col min="10502" max="10504" width="18.140625" style="67" customWidth="1"/>
    <col min="10505" max="10505" width="11.140625" style="67" customWidth="1"/>
    <col min="10506" max="10506" width="15.140625" style="67" customWidth="1"/>
    <col min="10507" max="10507" width="19.5703125" style="67" customWidth="1"/>
    <col min="10508" max="10508" width="17.28515625" style="67" customWidth="1"/>
    <col min="10509" max="10509" width="10.28515625" style="67" customWidth="1"/>
    <col min="10510" max="10752" width="9.140625" style="67"/>
    <col min="10753" max="10753" width="43.5703125" style="67" customWidth="1"/>
    <col min="10754" max="10754" width="8.85546875" style="67" customWidth="1"/>
    <col min="10755" max="10755" width="9" style="67" customWidth="1"/>
    <col min="10756" max="10757" width="17.7109375" style="67" customWidth="1"/>
    <col min="10758" max="10760" width="18.140625" style="67" customWidth="1"/>
    <col min="10761" max="10761" width="11.140625" style="67" customWidth="1"/>
    <col min="10762" max="10762" width="15.140625" style="67" customWidth="1"/>
    <col min="10763" max="10763" width="19.5703125" style="67" customWidth="1"/>
    <col min="10764" max="10764" width="17.28515625" style="67" customWidth="1"/>
    <col min="10765" max="10765" width="10.28515625" style="67" customWidth="1"/>
    <col min="10766" max="11008" width="9.140625" style="67"/>
    <col min="11009" max="11009" width="43.5703125" style="67" customWidth="1"/>
    <col min="11010" max="11010" width="8.85546875" style="67" customWidth="1"/>
    <col min="11011" max="11011" width="9" style="67" customWidth="1"/>
    <col min="11012" max="11013" width="17.7109375" style="67" customWidth="1"/>
    <col min="11014" max="11016" width="18.140625" style="67" customWidth="1"/>
    <col min="11017" max="11017" width="11.140625" style="67" customWidth="1"/>
    <col min="11018" max="11018" width="15.140625" style="67" customWidth="1"/>
    <col min="11019" max="11019" width="19.5703125" style="67" customWidth="1"/>
    <col min="11020" max="11020" width="17.28515625" style="67" customWidth="1"/>
    <col min="11021" max="11021" width="10.28515625" style="67" customWidth="1"/>
    <col min="11022" max="11264" width="9.140625" style="67"/>
    <col min="11265" max="11265" width="43.5703125" style="67" customWidth="1"/>
    <col min="11266" max="11266" width="8.85546875" style="67" customWidth="1"/>
    <col min="11267" max="11267" width="9" style="67" customWidth="1"/>
    <col min="11268" max="11269" width="17.7109375" style="67" customWidth="1"/>
    <col min="11270" max="11272" width="18.140625" style="67" customWidth="1"/>
    <col min="11273" max="11273" width="11.140625" style="67" customWidth="1"/>
    <col min="11274" max="11274" width="15.140625" style="67" customWidth="1"/>
    <col min="11275" max="11275" width="19.5703125" style="67" customWidth="1"/>
    <col min="11276" max="11276" width="17.28515625" style="67" customWidth="1"/>
    <col min="11277" max="11277" width="10.28515625" style="67" customWidth="1"/>
    <col min="11278" max="11520" width="9.140625" style="67"/>
    <col min="11521" max="11521" width="43.5703125" style="67" customWidth="1"/>
    <col min="11522" max="11522" width="8.85546875" style="67" customWidth="1"/>
    <col min="11523" max="11523" width="9" style="67" customWidth="1"/>
    <col min="11524" max="11525" width="17.7109375" style="67" customWidth="1"/>
    <col min="11526" max="11528" width="18.140625" style="67" customWidth="1"/>
    <col min="11529" max="11529" width="11.140625" style="67" customWidth="1"/>
    <col min="11530" max="11530" width="15.140625" style="67" customWidth="1"/>
    <col min="11531" max="11531" width="19.5703125" style="67" customWidth="1"/>
    <col min="11532" max="11532" width="17.28515625" style="67" customWidth="1"/>
    <col min="11533" max="11533" width="10.28515625" style="67" customWidth="1"/>
    <col min="11534" max="11776" width="9.140625" style="67"/>
    <col min="11777" max="11777" width="43.5703125" style="67" customWidth="1"/>
    <col min="11778" max="11778" width="8.85546875" style="67" customWidth="1"/>
    <col min="11779" max="11779" width="9" style="67" customWidth="1"/>
    <col min="11780" max="11781" width="17.7109375" style="67" customWidth="1"/>
    <col min="11782" max="11784" width="18.140625" style="67" customWidth="1"/>
    <col min="11785" max="11785" width="11.140625" style="67" customWidth="1"/>
    <col min="11786" max="11786" width="15.140625" style="67" customWidth="1"/>
    <col min="11787" max="11787" width="19.5703125" style="67" customWidth="1"/>
    <col min="11788" max="11788" width="17.28515625" style="67" customWidth="1"/>
    <col min="11789" max="11789" width="10.28515625" style="67" customWidth="1"/>
    <col min="11790" max="12032" width="9.140625" style="67"/>
    <col min="12033" max="12033" width="43.5703125" style="67" customWidth="1"/>
    <col min="12034" max="12034" width="8.85546875" style="67" customWidth="1"/>
    <col min="12035" max="12035" width="9" style="67" customWidth="1"/>
    <col min="12036" max="12037" width="17.7109375" style="67" customWidth="1"/>
    <col min="12038" max="12040" width="18.140625" style="67" customWidth="1"/>
    <col min="12041" max="12041" width="11.140625" style="67" customWidth="1"/>
    <col min="12042" max="12042" width="15.140625" style="67" customWidth="1"/>
    <col min="12043" max="12043" width="19.5703125" style="67" customWidth="1"/>
    <col min="12044" max="12044" width="17.28515625" style="67" customWidth="1"/>
    <col min="12045" max="12045" width="10.28515625" style="67" customWidth="1"/>
    <col min="12046" max="12288" width="9.140625" style="67"/>
    <col min="12289" max="12289" width="43.5703125" style="67" customWidth="1"/>
    <col min="12290" max="12290" width="8.85546875" style="67" customWidth="1"/>
    <col min="12291" max="12291" width="9" style="67" customWidth="1"/>
    <col min="12292" max="12293" width="17.7109375" style="67" customWidth="1"/>
    <col min="12294" max="12296" width="18.140625" style="67" customWidth="1"/>
    <col min="12297" max="12297" width="11.140625" style="67" customWidth="1"/>
    <col min="12298" max="12298" width="15.140625" style="67" customWidth="1"/>
    <col min="12299" max="12299" width="19.5703125" style="67" customWidth="1"/>
    <col min="12300" max="12300" width="17.28515625" style="67" customWidth="1"/>
    <col min="12301" max="12301" width="10.28515625" style="67" customWidth="1"/>
    <col min="12302" max="12544" width="9.140625" style="67"/>
    <col min="12545" max="12545" width="43.5703125" style="67" customWidth="1"/>
    <col min="12546" max="12546" width="8.85546875" style="67" customWidth="1"/>
    <col min="12547" max="12547" width="9" style="67" customWidth="1"/>
    <col min="12548" max="12549" width="17.7109375" style="67" customWidth="1"/>
    <col min="12550" max="12552" width="18.140625" style="67" customWidth="1"/>
    <col min="12553" max="12553" width="11.140625" style="67" customWidth="1"/>
    <col min="12554" max="12554" width="15.140625" style="67" customWidth="1"/>
    <col min="12555" max="12555" width="19.5703125" style="67" customWidth="1"/>
    <col min="12556" max="12556" width="17.28515625" style="67" customWidth="1"/>
    <col min="12557" max="12557" width="10.28515625" style="67" customWidth="1"/>
    <col min="12558" max="12800" width="9.140625" style="67"/>
    <col min="12801" max="12801" width="43.5703125" style="67" customWidth="1"/>
    <col min="12802" max="12802" width="8.85546875" style="67" customWidth="1"/>
    <col min="12803" max="12803" width="9" style="67" customWidth="1"/>
    <col min="12804" max="12805" width="17.7109375" style="67" customWidth="1"/>
    <col min="12806" max="12808" width="18.140625" style="67" customWidth="1"/>
    <col min="12809" max="12809" width="11.140625" style="67" customWidth="1"/>
    <col min="12810" max="12810" width="15.140625" style="67" customWidth="1"/>
    <col min="12811" max="12811" width="19.5703125" style="67" customWidth="1"/>
    <col min="12812" max="12812" width="17.28515625" style="67" customWidth="1"/>
    <col min="12813" max="12813" width="10.28515625" style="67" customWidth="1"/>
    <col min="12814" max="13056" width="9.140625" style="67"/>
    <col min="13057" max="13057" width="43.5703125" style="67" customWidth="1"/>
    <col min="13058" max="13058" width="8.85546875" style="67" customWidth="1"/>
    <col min="13059" max="13059" width="9" style="67" customWidth="1"/>
    <col min="13060" max="13061" width="17.7109375" style="67" customWidth="1"/>
    <col min="13062" max="13064" width="18.140625" style="67" customWidth="1"/>
    <col min="13065" max="13065" width="11.140625" style="67" customWidth="1"/>
    <col min="13066" max="13066" width="15.140625" style="67" customWidth="1"/>
    <col min="13067" max="13067" width="19.5703125" style="67" customWidth="1"/>
    <col min="13068" max="13068" width="17.28515625" style="67" customWidth="1"/>
    <col min="13069" max="13069" width="10.28515625" style="67" customWidth="1"/>
    <col min="13070" max="13312" width="9.140625" style="67"/>
    <col min="13313" max="13313" width="43.5703125" style="67" customWidth="1"/>
    <col min="13314" max="13314" width="8.85546875" style="67" customWidth="1"/>
    <col min="13315" max="13315" width="9" style="67" customWidth="1"/>
    <col min="13316" max="13317" width="17.7109375" style="67" customWidth="1"/>
    <col min="13318" max="13320" width="18.140625" style="67" customWidth="1"/>
    <col min="13321" max="13321" width="11.140625" style="67" customWidth="1"/>
    <col min="13322" max="13322" width="15.140625" style="67" customWidth="1"/>
    <col min="13323" max="13323" width="19.5703125" style="67" customWidth="1"/>
    <col min="13324" max="13324" width="17.28515625" style="67" customWidth="1"/>
    <col min="13325" max="13325" width="10.28515625" style="67" customWidth="1"/>
    <col min="13326" max="13568" width="9.140625" style="67"/>
    <col min="13569" max="13569" width="43.5703125" style="67" customWidth="1"/>
    <col min="13570" max="13570" width="8.85546875" style="67" customWidth="1"/>
    <col min="13571" max="13571" width="9" style="67" customWidth="1"/>
    <col min="13572" max="13573" width="17.7109375" style="67" customWidth="1"/>
    <col min="13574" max="13576" width="18.140625" style="67" customWidth="1"/>
    <col min="13577" max="13577" width="11.140625" style="67" customWidth="1"/>
    <col min="13578" max="13578" width="15.140625" style="67" customWidth="1"/>
    <col min="13579" max="13579" width="19.5703125" style="67" customWidth="1"/>
    <col min="13580" max="13580" width="17.28515625" style="67" customWidth="1"/>
    <col min="13581" max="13581" width="10.28515625" style="67" customWidth="1"/>
    <col min="13582" max="13824" width="9.140625" style="67"/>
    <col min="13825" max="13825" width="43.5703125" style="67" customWidth="1"/>
    <col min="13826" max="13826" width="8.85546875" style="67" customWidth="1"/>
    <col min="13827" max="13827" width="9" style="67" customWidth="1"/>
    <col min="13828" max="13829" width="17.7109375" style="67" customWidth="1"/>
    <col min="13830" max="13832" width="18.140625" style="67" customWidth="1"/>
    <col min="13833" max="13833" width="11.140625" style="67" customWidth="1"/>
    <col min="13834" max="13834" width="15.140625" style="67" customWidth="1"/>
    <col min="13835" max="13835" width="19.5703125" style="67" customWidth="1"/>
    <col min="13836" max="13836" width="17.28515625" style="67" customWidth="1"/>
    <col min="13837" max="13837" width="10.28515625" style="67" customWidth="1"/>
    <col min="13838" max="14080" width="9.140625" style="67"/>
    <col min="14081" max="14081" width="43.5703125" style="67" customWidth="1"/>
    <col min="14082" max="14082" width="8.85546875" style="67" customWidth="1"/>
    <col min="14083" max="14083" width="9" style="67" customWidth="1"/>
    <col min="14084" max="14085" width="17.7109375" style="67" customWidth="1"/>
    <col min="14086" max="14088" width="18.140625" style="67" customWidth="1"/>
    <col min="14089" max="14089" width="11.140625" style="67" customWidth="1"/>
    <col min="14090" max="14090" width="15.140625" style="67" customWidth="1"/>
    <col min="14091" max="14091" width="19.5703125" style="67" customWidth="1"/>
    <col min="14092" max="14092" width="17.28515625" style="67" customWidth="1"/>
    <col min="14093" max="14093" width="10.28515625" style="67" customWidth="1"/>
    <col min="14094" max="14336" width="9.140625" style="67"/>
    <col min="14337" max="14337" width="43.5703125" style="67" customWidth="1"/>
    <col min="14338" max="14338" width="8.85546875" style="67" customWidth="1"/>
    <col min="14339" max="14339" width="9" style="67" customWidth="1"/>
    <col min="14340" max="14341" width="17.7109375" style="67" customWidth="1"/>
    <col min="14342" max="14344" width="18.140625" style="67" customWidth="1"/>
    <col min="14345" max="14345" width="11.140625" style="67" customWidth="1"/>
    <col min="14346" max="14346" width="15.140625" style="67" customWidth="1"/>
    <col min="14347" max="14347" width="19.5703125" style="67" customWidth="1"/>
    <col min="14348" max="14348" width="17.28515625" style="67" customWidth="1"/>
    <col min="14349" max="14349" width="10.28515625" style="67" customWidth="1"/>
    <col min="14350" max="14592" width="9.140625" style="67"/>
    <col min="14593" max="14593" width="43.5703125" style="67" customWidth="1"/>
    <col min="14594" max="14594" width="8.85546875" style="67" customWidth="1"/>
    <col min="14595" max="14595" width="9" style="67" customWidth="1"/>
    <col min="14596" max="14597" width="17.7109375" style="67" customWidth="1"/>
    <col min="14598" max="14600" width="18.140625" style="67" customWidth="1"/>
    <col min="14601" max="14601" width="11.140625" style="67" customWidth="1"/>
    <col min="14602" max="14602" width="15.140625" style="67" customWidth="1"/>
    <col min="14603" max="14603" width="19.5703125" style="67" customWidth="1"/>
    <col min="14604" max="14604" width="17.28515625" style="67" customWidth="1"/>
    <col min="14605" max="14605" width="10.28515625" style="67" customWidth="1"/>
    <col min="14606" max="14848" width="9.140625" style="67"/>
    <col min="14849" max="14849" width="43.5703125" style="67" customWidth="1"/>
    <col min="14850" max="14850" width="8.85546875" style="67" customWidth="1"/>
    <col min="14851" max="14851" width="9" style="67" customWidth="1"/>
    <col min="14852" max="14853" width="17.7109375" style="67" customWidth="1"/>
    <col min="14854" max="14856" width="18.140625" style="67" customWidth="1"/>
    <col min="14857" max="14857" width="11.140625" style="67" customWidth="1"/>
    <col min="14858" max="14858" width="15.140625" style="67" customWidth="1"/>
    <col min="14859" max="14859" width="19.5703125" style="67" customWidth="1"/>
    <col min="14860" max="14860" width="17.28515625" style="67" customWidth="1"/>
    <col min="14861" max="14861" width="10.28515625" style="67" customWidth="1"/>
    <col min="14862" max="15104" width="9.140625" style="67"/>
    <col min="15105" max="15105" width="43.5703125" style="67" customWidth="1"/>
    <col min="15106" max="15106" width="8.85546875" style="67" customWidth="1"/>
    <col min="15107" max="15107" width="9" style="67" customWidth="1"/>
    <col min="15108" max="15109" width="17.7109375" style="67" customWidth="1"/>
    <col min="15110" max="15112" width="18.140625" style="67" customWidth="1"/>
    <col min="15113" max="15113" width="11.140625" style="67" customWidth="1"/>
    <col min="15114" max="15114" width="15.140625" style="67" customWidth="1"/>
    <col min="15115" max="15115" width="19.5703125" style="67" customWidth="1"/>
    <col min="15116" max="15116" width="17.28515625" style="67" customWidth="1"/>
    <col min="15117" max="15117" width="10.28515625" style="67" customWidth="1"/>
    <col min="15118" max="15360" width="9.140625" style="67"/>
    <col min="15361" max="15361" width="43.5703125" style="67" customWidth="1"/>
    <col min="15362" max="15362" width="8.85546875" style="67" customWidth="1"/>
    <col min="15363" max="15363" width="9" style="67" customWidth="1"/>
    <col min="15364" max="15365" width="17.7109375" style="67" customWidth="1"/>
    <col min="15366" max="15368" width="18.140625" style="67" customWidth="1"/>
    <col min="15369" max="15369" width="11.140625" style="67" customWidth="1"/>
    <col min="15370" max="15370" width="15.140625" style="67" customWidth="1"/>
    <col min="15371" max="15371" width="19.5703125" style="67" customWidth="1"/>
    <col min="15372" max="15372" width="17.28515625" style="67" customWidth="1"/>
    <col min="15373" max="15373" width="10.28515625" style="67" customWidth="1"/>
    <col min="15374" max="15616" width="9.140625" style="67"/>
    <col min="15617" max="15617" width="43.5703125" style="67" customWidth="1"/>
    <col min="15618" max="15618" width="8.85546875" style="67" customWidth="1"/>
    <col min="15619" max="15619" width="9" style="67" customWidth="1"/>
    <col min="15620" max="15621" width="17.7109375" style="67" customWidth="1"/>
    <col min="15622" max="15624" width="18.140625" style="67" customWidth="1"/>
    <col min="15625" max="15625" width="11.140625" style="67" customWidth="1"/>
    <col min="15626" max="15626" width="15.140625" style="67" customWidth="1"/>
    <col min="15627" max="15627" width="19.5703125" style="67" customWidth="1"/>
    <col min="15628" max="15628" width="17.28515625" style="67" customWidth="1"/>
    <col min="15629" max="15629" width="10.28515625" style="67" customWidth="1"/>
    <col min="15630" max="15872" width="9.140625" style="67"/>
    <col min="15873" max="15873" width="43.5703125" style="67" customWidth="1"/>
    <col min="15874" max="15874" width="8.85546875" style="67" customWidth="1"/>
    <col min="15875" max="15875" width="9" style="67" customWidth="1"/>
    <col min="15876" max="15877" width="17.7109375" style="67" customWidth="1"/>
    <col min="15878" max="15880" width="18.140625" style="67" customWidth="1"/>
    <col min="15881" max="15881" width="11.140625" style="67" customWidth="1"/>
    <col min="15882" max="15882" width="15.140625" style="67" customWidth="1"/>
    <col min="15883" max="15883" width="19.5703125" style="67" customWidth="1"/>
    <col min="15884" max="15884" width="17.28515625" style="67" customWidth="1"/>
    <col min="15885" max="15885" width="10.28515625" style="67" customWidth="1"/>
    <col min="15886" max="16128" width="9.140625" style="67"/>
    <col min="16129" max="16129" width="43.5703125" style="67" customWidth="1"/>
    <col min="16130" max="16130" width="8.85546875" style="67" customWidth="1"/>
    <col min="16131" max="16131" width="9" style="67" customWidth="1"/>
    <col min="16132" max="16133" width="17.7109375" style="67" customWidth="1"/>
    <col min="16134" max="16136" width="18.140625" style="67" customWidth="1"/>
    <col min="16137" max="16137" width="11.140625" style="67" customWidth="1"/>
    <col min="16138" max="16138" width="15.140625" style="67" customWidth="1"/>
    <col min="16139" max="16139" width="19.5703125" style="67" customWidth="1"/>
    <col min="16140" max="16140" width="17.28515625" style="67" customWidth="1"/>
    <col min="16141" max="16141" width="10.28515625" style="67" customWidth="1"/>
    <col min="16142" max="16384" width="9.140625" style="67"/>
  </cols>
  <sheetData>
    <row r="1" spans="1:13" x14ac:dyDescent="0.25">
      <c r="K1" s="66"/>
    </row>
    <row r="2" spans="1:13" x14ac:dyDescent="0.25">
      <c r="A2" s="68" t="s">
        <v>0</v>
      </c>
      <c r="B2" s="67"/>
      <c r="C2" s="67"/>
      <c r="D2" s="67"/>
      <c r="E2" s="67"/>
      <c r="F2" s="67"/>
      <c r="G2" s="67"/>
      <c r="H2" s="68" t="s">
        <v>2</v>
      </c>
      <c r="I2" s="67"/>
      <c r="K2" s="67"/>
    </row>
    <row r="3" spans="1:13" ht="25.5" customHeight="1" x14ac:dyDescent="0.25">
      <c r="A3" s="69" t="s">
        <v>3</v>
      </c>
      <c r="B3" s="67"/>
      <c r="C3" s="67"/>
      <c r="D3" s="67"/>
      <c r="E3" s="67"/>
      <c r="F3" s="67"/>
      <c r="G3" s="67"/>
      <c r="H3" s="70" t="s">
        <v>72</v>
      </c>
      <c r="I3" s="67"/>
      <c r="J3" s="67"/>
      <c r="K3" s="67"/>
    </row>
    <row r="4" spans="1:13" x14ac:dyDescent="0.25">
      <c r="A4" s="69" t="s">
        <v>98</v>
      </c>
      <c r="B4" s="67"/>
      <c r="C4" s="67"/>
      <c r="D4" s="67"/>
      <c r="E4" s="67"/>
      <c r="F4" s="67"/>
      <c r="G4" s="67"/>
      <c r="H4" s="71" t="s">
        <v>110</v>
      </c>
      <c r="I4" s="67"/>
      <c r="J4" s="67"/>
      <c r="K4" s="67"/>
    </row>
    <row r="5" spans="1:13" x14ac:dyDescent="0.25">
      <c r="A5" s="72"/>
      <c r="B5" s="67"/>
      <c r="C5" s="67"/>
      <c r="D5" s="67"/>
      <c r="E5" s="67"/>
      <c r="F5" s="67"/>
      <c r="G5" s="67"/>
      <c r="H5" s="69"/>
      <c r="I5" s="67"/>
      <c r="J5" s="67"/>
      <c r="K5" s="67"/>
    </row>
    <row r="6" spans="1:13" x14ac:dyDescent="0.25">
      <c r="A6" s="69" t="s">
        <v>9</v>
      </c>
      <c r="B6" s="67"/>
      <c r="C6" s="67"/>
      <c r="D6" s="67"/>
      <c r="E6" s="67"/>
      <c r="F6" s="67"/>
      <c r="G6" s="67"/>
      <c r="H6" s="69" t="s">
        <v>10</v>
      </c>
      <c r="I6" s="67"/>
      <c r="J6" s="67"/>
      <c r="K6" s="67"/>
    </row>
    <row r="7" spans="1:13" ht="24.75" customHeight="1" x14ac:dyDescent="0.25">
      <c r="A7" s="69" t="s">
        <v>11</v>
      </c>
      <c r="B7" s="67"/>
      <c r="C7" s="67"/>
      <c r="D7" s="67"/>
      <c r="E7" s="67"/>
      <c r="F7" s="67"/>
      <c r="G7" s="67"/>
      <c r="H7" s="69" t="s">
        <v>11</v>
      </c>
      <c r="I7" s="67"/>
      <c r="J7" s="67"/>
      <c r="K7" s="67"/>
    </row>
    <row r="8" spans="1:13" x14ac:dyDescent="0.25">
      <c r="A8" s="73"/>
      <c r="B8" s="67"/>
      <c r="C8" s="73"/>
      <c r="D8" s="73"/>
      <c r="E8" s="73"/>
      <c r="F8" s="73"/>
      <c r="G8" s="73"/>
      <c r="H8" s="73"/>
      <c r="I8" s="73"/>
      <c r="J8" s="73"/>
      <c r="K8" s="67"/>
      <c r="L8" s="74"/>
    </row>
    <row r="9" spans="1:13" ht="20.25" x14ac:dyDescent="0.3">
      <c r="A9" s="172" t="s">
        <v>12</v>
      </c>
      <c r="B9" s="172"/>
      <c r="C9" s="172"/>
      <c r="D9" s="172"/>
      <c r="E9" s="172"/>
      <c r="F9" s="172"/>
      <c r="G9" s="172"/>
      <c r="H9" s="172"/>
      <c r="I9" s="172"/>
      <c r="J9" s="172"/>
      <c r="K9" s="172"/>
      <c r="L9" s="75"/>
      <c r="M9" s="75"/>
    </row>
    <row r="10" spans="1:13" ht="9.75" customHeight="1" x14ac:dyDescent="0.25">
      <c r="A10" s="76"/>
      <c r="B10" s="76"/>
      <c r="C10" s="76"/>
      <c r="D10" s="76"/>
      <c r="E10" s="76"/>
      <c r="F10" s="76"/>
      <c r="G10" s="77"/>
      <c r="H10" s="77"/>
      <c r="I10" s="78"/>
      <c r="J10" s="78"/>
      <c r="K10" s="79"/>
    </row>
    <row r="11" spans="1:13" ht="18.75" customHeight="1" x14ac:dyDescent="0.25">
      <c r="A11" s="173" t="s">
        <v>111</v>
      </c>
      <c r="B11" s="173"/>
      <c r="C11" s="173"/>
      <c r="D11" s="173"/>
      <c r="E11" s="173"/>
      <c r="F11" s="173"/>
      <c r="G11" s="173"/>
      <c r="H11" s="173"/>
      <c r="I11" s="173"/>
      <c r="J11" s="173"/>
      <c r="K11" s="173"/>
      <c r="L11" s="80"/>
      <c r="M11" s="80"/>
    </row>
    <row r="12" spans="1:13" x14ac:dyDescent="0.25">
      <c r="A12" s="81"/>
      <c r="B12" s="82"/>
      <c r="C12" s="82"/>
      <c r="D12" s="82"/>
      <c r="E12" s="81"/>
      <c r="F12" s="81"/>
      <c r="G12" s="81"/>
      <c r="H12" s="81"/>
      <c r="I12" s="83"/>
      <c r="J12" s="174"/>
      <c r="K12" s="174"/>
    </row>
    <row r="13" spans="1:13" ht="15.75" customHeight="1" x14ac:dyDescent="0.25">
      <c r="A13" s="169" t="s">
        <v>6</v>
      </c>
      <c r="B13" s="170" t="s">
        <v>99</v>
      </c>
      <c r="C13" s="169" t="s">
        <v>7</v>
      </c>
      <c r="D13" s="175" t="s">
        <v>100</v>
      </c>
      <c r="E13" s="175"/>
      <c r="F13" s="176" t="s">
        <v>101</v>
      </c>
      <c r="G13" s="177"/>
      <c r="H13" s="177"/>
      <c r="I13" s="177"/>
      <c r="J13" s="178"/>
      <c r="K13" s="179" t="s">
        <v>120</v>
      </c>
      <c r="L13" s="179"/>
      <c r="M13" s="179"/>
    </row>
    <row r="14" spans="1:13" ht="78.75" x14ac:dyDescent="0.25">
      <c r="A14" s="169"/>
      <c r="B14" s="171"/>
      <c r="C14" s="169"/>
      <c r="D14" s="84" t="s">
        <v>13</v>
      </c>
      <c r="E14" s="84" t="s">
        <v>14</v>
      </c>
      <c r="F14" s="85" t="s">
        <v>15</v>
      </c>
      <c r="G14" s="86" t="s">
        <v>121</v>
      </c>
      <c r="H14" s="86" t="s">
        <v>102</v>
      </c>
      <c r="I14" s="85" t="s">
        <v>16</v>
      </c>
      <c r="J14" s="85" t="s">
        <v>17</v>
      </c>
      <c r="K14" s="84" t="s">
        <v>18</v>
      </c>
      <c r="L14" s="84" t="s">
        <v>19</v>
      </c>
      <c r="M14" s="84" t="s">
        <v>20</v>
      </c>
    </row>
    <row r="15" spans="1:13" x14ac:dyDescent="0.25">
      <c r="A15" s="87">
        <v>1</v>
      </c>
      <c r="B15" s="87"/>
      <c r="C15" s="87">
        <v>2</v>
      </c>
      <c r="D15" s="88">
        <v>3</v>
      </c>
      <c r="E15" s="88">
        <v>4</v>
      </c>
      <c r="F15" s="89">
        <v>5</v>
      </c>
      <c r="G15" s="89">
        <v>6</v>
      </c>
      <c r="H15" s="89">
        <v>7</v>
      </c>
      <c r="I15" s="89"/>
      <c r="J15" s="89">
        <v>8</v>
      </c>
      <c r="K15" s="88">
        <v>9</v>
      </c>
      <c r="L15" s="88">
        <v>10</v>
      </c>
      <c r="M15" s="88">
        <v>11</v>
      </c>
    </row>
    <row r="16" spans="1:13" x14ac:dyDescent="0.25">
      <c r="A16" s="90" t="s">
        <v>21</v>
      </c>
      <c r="B16" s="90"/>
      <c r="C16" s="91"/>
      <c r="D16" s="92">
        <f>SUM(D17:D17)</f>
        <v>4155459.57</v>
      </c>
      <c r="E16" s="92">
        <f>SUM(E17:E17)</f>
        <v>4036249.04</v>
      </c>
      <c r="F16" s="93">
        <f>SUM(F17:F17)</f>
        <v>3404362</v>
      </c>
      <c r="G16" s="94">
        <f>SUM(G17:G17)</f>
        <v>3304362</v>
      </c>
      <c r="H16" s="94">
        <f>SUM(H17:H17)</f>
        <v>2910787.4</v>
      </c>
      <c r="I16" s="94">
        <f>H16/G16</f>
        <v>0.88089240827730131</v>
      </c>
      <c r="J16" s="94">
        <f>SUM(J17:J17)</f>
        <v>393574.60000000009</v>
      </c>
      <c r="K16" s="92">
        <f>SUM(K17:K17)</f>
        <v>4011131.5</v>
      </c>
      <c r="L16" s="92">
        <f>SUM(L17)</f>
        <v>706769.5</v>
      </c>
      <c r="M16" s="95">
        <f>K16/G16-100%</f>
        <v>0.21388985226194945</v>
      </c>
    </row>
    <row r="17" spans="1:13" ht="28.5" x14ac:dyDescent="0.25">
      <c r="A17" s="59" t="s">
        <v>8</v>
      </c>
      <c r="B17" s="96">
        <v>244</v>
      </c>
      <c r="C17" s="96">
        <v>340</v>
      </c>
      <c r="D17" s="97">
        <v>4155459.57</v>
      </c>
      <c r="E17" s="97">
        <v>4036249.04</v>
      </c>
      <c r="F17" s="98">
        <v>3404362</v>
      </c>
      <c r="G17" s="98">
        <v>3304362</v>
      </c>
      <c r="H17" s="98">
        <v>2910787.4</v>
      </c>
      <c r="I17" s="99">
        <f t="shared" ref="I17" si="0">H17/G17</f>
        <v>0.88089240827730131</v>
      </c>
      <c r="J17" s="98">
        <f>G17-H17</f>
        <v>393574.60000000009</v>
      </c>
      <c r="K17" s="97">
        <f>'511 06 21'!J11</f>
        <v>4011131.5</v>
      </c>
      <c r="L17" s="100">
        <f t="shared" ref="L17" si="1">K17-G17</f>
        <v>706769.5</v>
      </c>
      <c r="M17" s="101">
        <f t="shared" ref="M17" si="2">K17/G17-100%</f>
        <v>0.21388985226194945</v>
      </c>
    </row>
    <row r="18" spans="1:13" x14ac:dyDescent="0.25">
      <c r="A18" s="67"/>
      <c r="B18" s="67"/>
      <c r="C18" s="67"/>
      <c r="D18" s="67"/>
      <c r="E18" s="67"/>
      <c r="F18" s="67"/>
      <c r="G18" s="67"/>
      <c r="H18" s="67"/>
      <c r="I18" s="67"/>
      <c r="J18" s="67"/>
      <c r="K18" s="67"/>
    </row>
    <row r="25" spans="1:13" x14ac:dyDescent="0.25">
      <c r="C25" s="102"/>
      <c r="E25" s="102"/>
    </row>
  </sheetData>
  <sheetProtection formatCells="0" formatRows="0" insertRows="0" deleteRows="0" pivotTables="0"/>
  <mergeCells count="9">
    <mergeCell ref="A13:A14"/>
    <mergeCell ref="B13:B14"/>
    <mergeCell ref="A9:K9"/>
    <mergeCell ref="A11:K11"/>
    <mergeCell ref="J12:K12"/>
    <mergeCell ref="C13:C14"/>
    <mergeCell ref="D13:E13"/>
    <mergeCell ref="F13:J13"/>
    <mergeCell ref="K13:M13"/>
  </mergeCells>
  <printOptions horizontalCentered="1"/>
  <pageMargins left="0.39" right="0.17" top="0.39370078740157483" bottom="0.55118110236220474" header="0.27559055118110237" footer="0.27559055118110237"/>
  <pageSetup paperSize="9" scale="67" fitToHeight="2" orientation="landscape" r:id="rId1"/>
  <headerFooter alignWithMargins="0">
    <oddHeader>&amp;R&amp;"Times New Roman,обычный"&amp;8СР</oddHeader>
  </headerFooter>
  <colBreaks count="1" manualBreakCount="1">
    <brk id="14" max="71" man="1"/>
  </col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N13"/>
  <sheetViews>
    <sheetView tabSelected="1" zoomScaleNormal="100" zoomScaleSheetLayoutView="115" workbookViewId="0">
      <selection activeCell="J27" sqref="J27"/>
    </sheetView>
  </sheetViews>
  <sheetFormatPr defaultRowHeight="12.75" x14ac:dyDescent="0.2"/>
  <cols>
    <col min="1" max="1" width="5.7109375" customWidth="1"/>
    <col min="4" max="4" width="17.7109375" customWidth="1"/>
    <col min="5" max="6" width="12.85546875" customWidth="1"/>
    <col min="7" max="7" width="14.140625" customWidth="1"/>
    <col min="8" max="8" width="10.7109375" style="104" customWidth="1"/>
    <col min="9" max="9" width="13" style="104" customWidth="1"/>
    <col min="10" max="10" width="13.28515625" style="104" customWidth="1"/>
  </cols>
  <sheetData>
    <row r="1" spans="1:14" x14ac:dyDescent="0.2">
      <c r="A1" s="187" t="s">
        <v>22</v>
      </c>
      <c r="B1" s="187"/>
      <c r="C1" s="187"/>
      <c r="D1" s="187"/>
      <c r="E1" s="187"/>
      <c r="F1" s="187"/>
      <c r="G1" s="187"/>
      <c r="H1" s="187"/>
      <c r="I1" s="187"/>
      <c r="J1" s="105">
        <f>J11</f>
        <v>4011131.5</v>
      </c>
    </row>
    <row r="2" spans="1:14" x14ac:dyDescent="0.2">
      <c r="A2" s="12"/>
      <c r="B2" s="12"/>
      <c r="C2" s="12"/>
      <c r="D2" s="12"/>
      <c r="E2" s="117"/>
      <c r="F2" s="117"/>
      <c r="G2" s="117"/>
      <c r="H2" s="40"/>
      <c r="I2" s="40"/>
      <c r="M2" s="14"/>
    </row>
    <row r="3" spans="1:14" ht="14.25" customHeight="1" thickBot="1" x14ac:dyDescent="0.25">
      <c r="A3" s="188" t="s">
        <v>23</v>
      </c>
      <c r="B3" s="188"/>
      <c r="C3" s="188"/>
      <c r="D3" s="188"/>
      <c r="E3" s="188"/>
      <c r="F3" s="188"/>
      <c r="G3" s="188"/>
      <c r="H3" s="188"/>
      <c r="I3" s="188"/>
      <c r="J3" s="188"/>
      <c r="M3" s="14"/>
      <c r="N3" s="14"/>
    </row>
    <row r="4" spans="1:14" x14ac:dyDescent="0.2">
      <c r="A4" s="41" t="s">
        <v>24</v>
      </c>
      <c r="B4" s="189" t="s">
        <v>25</v>
      </c>
      <c r="C4" s="189"/>
      <c r="D4" s="189"/>
      <c r="E4" s="183" t="s">
        <v>115</v>
      </c>
      <c r="F4" s="184"/>
      <c r="G4" s="185"/>
      <c r="H4" s="189" t="s">
        <v>26</v>
      </c>
      <c r="I4" s="189"/>
      <c r="J4" s="42" t="s">
        <v>27</v>
      </c>
      <c r="M4" s="14"/>
      <c r="N4" s="14"/>
    </row>
    <row r="5" spans="1:14" x14ac:dyDescent="0.2">
      <c r="A5" s="43" t="s">
        <v>28</v>
      </c>
      <c r="B5" s="190"/>
      <c r="C5" s="190"/>
      <c r="D5" s="190"/>
      <c r="E5" s="118" t="s">
        <v>112</v>
      </c>
      <c r="F5" s="118" t="s">
        <v>113</v>
      </c>
      <c r="G5" s="118" t="s">
        <v>114</v>
      </c>
      <c r="H5" s="118" t="s">
        <v>29</v>
      </c>
      <c r="I5" s="118" t="s">
        <v>30</v>
      </c>
      <c r="J5" s="44" t="s">
        <v>31</v>
      </c>
      <c r="M5" s="14"/>
      <c r="N5" s="14"/>
    </row>
    <row r="6" spans="1:14" ht="13.5" thickBot="1" x14ac:dyDescent="0.25">
      <c r="A6" s="45">
        <v>1</v>
      </c>
      <c r="B6" s="191">
        <v>2</v>
      </c>
      <c r="C6" s="191"/>
      <c r="D6" s="191"/>
      <c r="E6" s="119">
        <v>3</v>
      </c>
      <c r="F6" s="119">
        <v>4</v>
      </c>
      <c r="G6" s="119">
        <v>5</v>
      </c>
      <c r="H6" s="46">
        <v>6</v>
      </c>
      <c r="I6" s="46">
        <v>7</v>
      </c>
      <c r="J6" s="47">
        <v>9</v>
      </c>
    </row>
    <row r="7" spans="1:14" ht="18.75" customHeight="1" thickBot="1" x14ac:dyDescent="0.25">
      <c r="A7" s="41">
        <v>1</v>
      </c>
      <c r="B7" s="186" t="s">
        <v>116</v>
      </c>
      <c r="C7" s="186"/>
      <c r="D7" s="186"/>
      <c r="E7" s="116">
        <v>20</v>
      </c>
      <c r="F7" s="116">
        <v>165</v>
      </c>
      <c r="G7" s="116">
        <f>E7*F7</f>
        <v>3300</v>
      </c>
      <c r="H7" s="106">
        <v>58.07</v>
      </c>
      <c r="I7" s="107">
        <v>1</v>
      </c>
      <c r="J7" s="193">
        <f>G7*H7</f>
        <v>191631</v>
      </c>
      <c r="M7" s="14"/>
    </row>
    <row r="8" spans="1:14" ht="18" customHeight="1" thickBot="1" x14ac:dyDescent="0.25">
      <c r="A8" s="137">
        <v>2</v>
      </c>
      <c r="B8" s="192" t="s">
        <v>117</v>
      </c>
      <c r="C8" s="192"/>
      <c r="D8" s="192"/>
      <c r="E8" s="121">
        <v>20</v>
      </c>
      <c r="F8" s="121">
        <v>165</v>
      </c>
      <c r="G8" s="116">
        <f t="shared" ref="G8:G10" si="0">E8*F8</f>
        <v>3300</v>
      </c>
      <c r="H8" s="108">
        <v>87.13</v>
      </c>
      <c r="I8" s="109">
        <v>1</v>
      </c>
      <c r="J8" s="193">
        <f t="shared" ref="J8:J10" si="1">G8*H8</f>
        <v>287529</v>
      </c>
      <c r="M8" s="14"/>
    </row>
    <row r="9" spans="1:14" ht="21" customHeight="1" thickBot="1" x14ac:dyDescent="0.25">
      <c r="A9" s="43">
        <v>3</v>
      </c>
      <c r="B9" s="192" t="s">
        <v>118</v>
      </c>
      <c r="C9" s="192"/>
      <c r="D9" s="192"/>
      <c r="E9" s="121">
        <v>125</v>
      </c>
      <c r="F9" s="121">
        <v>170</v>
      </c>
      <c r="G9" s="116">
        <f t="shared" si="0"/>
        <v>21250</v>
      </c>
      <c r="H9" s="108">
        <v>66.489999999999995</v>
      </c>
      <c r="I9" s="109">
        <v>1</v>
      </c>
      <c r="J9" s="193">
        <f t="shared" si="1"/>
        <v>1412912.5</v>
      </c>
    </row>
    <row r="10" spans="1:14" ht="20.25" customHeight="1" thickBot="1" x14ac:dyDescent="0.25">
      <c r="A10" s="43">
        <v>4</v>
      </c>
      <c r="B10" s="192" t="s">
        <v>119</v>
      </c>
      <c r="C10" s="192"/>
      <c r="D10" s="192"/>
      <c r="E10" s="121">
        <v>125</v>
      </c>
      <c r="F10" s="121">
        <v>170</v>
      </c>
      <c r="G10" s="116">
        <f t="shared" si="0"/>
        <v>21250</v>
      </c>
      <c r="H10" s="110">
        <v>99.72</v>
      </c>
      <c r="I10" s="109">
        <v>1</v>
      </c>
      <c r="J10" s="193">
        <f t="shared" si="1"/>
        <v>2119050</v>
      </c>
    </row>
    <row r="11" spans="1:14" ht="13.5" thickBot="1" x14ac:dyDescent="0.25">
      <c r="A11" s="180" t="s">
        <v>32</v>
      </c>
      <c r="B11" s="181"/>
      <c r="C11" s="181"/>
      <c r="D11" s="182"/>
      <c r="E11" s="120"/>
      <c r="F11" s="120"/>
      <c r="G11" s="120"/>
      <c r="H11" s="120"/>
      <c r="I11" s="120"/>
      <c r="J11" s="194">
        <f>SUM(J6:J10)</f>
        <v>4011131.5</v>
      </c>
      <c r="L11" s="115"/>
    </row>
    <row r="12" spans="1:14" ht="14.25" x14ac:dyDescent="0.2">
      <c r="A12" s="13"/>
      <c r="B12" s="13"/>
      <c r="C12" s="13"/>
      <c r="D12" s="13"/>
      <c r="E12" s="13"/>
      <c r="F12" s="13"/>
      <c r="G12" s="13"/>
      <c r="H12" s="111"/>
      <c r="I12" s="111"/>
      <c r="J12" s="111"/>
      <c r="M12" s="115"/>
    </row>
    <row r="13" spans="1:14" ht="14.25" x14ac:dyDescent="0.2">
      <c r="A13" s="13"/>
      <c r="B13" s="13"/>
      <c r="D13" s="13"/>
      <c r="E13" s="13"/>
      <c r="F13" s="13"/>
      <c r="G13" s="13"/>
      <c r="H13" s="111"/>
      <c r="I13" s="111"/>
      <c r="J13" s="111"/>
    </row>
  </sheetData>
  <mergeCells count="11">
    <mergeCell ref="A11:D11"/>
    <mergeCell ref="E4:G4"/>
    <mergeCell ref="B7:D7"/>
    <mergeCell ref="A1:I1"/>
    <mergeCell ref="A3:J3"/>
    <mergeCell ref="B4:D5"/>
    <mergeCell ref="H4:I4"/>
    <mergeCell ref="B6:D6"/>
    <mergeCell ref="B9:D9"/>
    <mergeCell ref="B8:D8"/>
    <mergeCell ref="B10:D10"/>
  </mergeCells>
  <pageMargins left="0.70866141732283472" right="0.19685039370078741" top="0.74803149606299213" bottom="0.74803149606299213" header="0.31496062992125984" footer="0.31496062992125984"/>
  <pageSetup paperSize="9" scale="90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 титульн</vt:lpstr>
      <vt:lpstr>Бюджетная смета </vt:lpstr>
      <vt:lpstr>Анализ сметы расходов </vt:lpstr>
      <vt:lpstr>511 06 21</vt:lpstr>
      <vt:lpstr>' титульн'!Область_печати</vt:lpstr>
      <vt:lpstr>'511 06 21'!Область_печати</vt:lpstr>
      <vt:lpstr>'Анализ сметы расходов '!Область_печати</vt:lpstr>
      <vt:lpstr>'Бюджетная смета '!Область_печати</vt:lpstr>
    </vt:vector>
  </TitlesOfParts>
  <Company>CTiS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Колотыгина А.Н.</dc:creator>
  <cp:lastModifiedBy>Почевалова М.В.</cp:lastModifiedBy>
  <cp:lastPrinted>2016-12-15T09:22:09Z</cp:lastPrinted>
  <dcterms:created xsi:type="dcterms:W3CDTF">2013-04-29T02:46:36Z</dcterms:created>
  <dcterms:modified xsi:type="dcterms:W3CDTF">2016-12-15T09:25:14Z</dcterms:modified>
</cp:coreProperties>
</file>