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начальные классы  " sheetId="1" r:id="rId1"/>
    <sheet name="тубдиспансер" sheetId="2" r:id="rId2"/>
    <sheet name="основная школа " sheetId="3" r:id="rId3"/>
    <sheet name="средняя шк" sheetId="4" r:id="rId4"/>
  </sheets>
  <definedNames>
    <definedName name="_xlnm.Print_Area" localSheetId="0">'начальные классы  '!$A$1:$I$25</definedName>
    <definedName name="_xlnm.Print_Area" localSheetId="2">'основная школа '!$A$1:$O$45</definedName>
    <definedName name="_xlnm.Print_Area" localSheetId="3">'средняя шк'!$A$1:$I$45</definedName>
  </definedNames>
  <calcPr fullCalcOnLoad="1"/>
</workbook>
</file>

<file path=xl/sharedStrings.xml><?xml version="1.0" encoding="utf-8"?>
<sst xmlns="http://schemas.openxmlformats.org/spreadsheetml/2006/main" count="165" uniqueCount="94">
  <si>
    <t>I.ФЕДЕРАЛЬНЫЙ КОМПОНЕНТ</t>
  </si>
  <si>
    <t>итого</t>
  </si>
  <si>
    <t>УЧЕБНЫЕ ПРЕДМЕТЫ</t>
  </si>
  <si>
    <t>Русский язык</t>
  </si>
  <si>
    <t>Литературное чтение</t>
  </si>
  <si>
    <t>Иностранный язык</t>
  </si>
  <si>
    <t>Математика</t>
  </si>
  <si>
    <t>Физическая культура</t>
  </si>
  <si>
    <t>всего</t>
  </si>
  <si>
    <t>III.ШКОЛЬНЫЙ КОМПОНЕНТ</t>
  </si>
  <si>
    <t>ПРЕДЕЛЬНО ДОПУСТИМАЯ АУДИТОРНАЯ УЧЕБНАЯ НАГРУЗКА ПРИ 6-ДНЕВНОЙ УЧЕБНОЙ НЕДЕЛЕ</t>
  </si>
  <si>
    <t>II.РЕГИОНАЛЬНЫЙ (национально-региональный) КОМПОНЕНТ</t>
  </si>
  <si>
    <t>Окружающий мир (человек, природа, общество)</t>
  </si>
  <si>
    <t>Искусство (Музыка)</t>
  </si>
  <si>
    <t>Искусство (Изобразительное искусство)</t>
  </si>
  <si>
    <t>Родной (эвенкийский) язык и литература</t>
  </si>
  <si>
    <t>Утвержден на педагогическом совете</t>
  </si>
  <si>
    <t>директор школы ____________ В.В.Еремина</t>
  </si>
  <si>
    <t>ПРЕДМЕТНЫЕ ОБЛАСТИ</t>
  </si>
  <si>
    <t>ФИЛОЛОГИЯ</t>
  </si>
  <si>
    <t>ИСКУССТВО</t>
  </si>
  <si>
    <t>ФИЗИЧЕСКАЯ КУЛЬТУРА</t>
  </si>
  <si>
    <t>ТЕХНОЛОГИЯ</t>
  </si>
  <si>
    <t>Основы духовно-нравственной культуры народов России</t>
  </si>
  <si>
    <t>I. Обязательная часть</t>
  </si>
  <si>
    <t>Максимально допустимая недельная нагрузка</t>
  </si>
  <si>
    <t xml:space="preserve">II. Часть базисного учебного плана, формируемая участниками образовательного процесса </t>
  </si>
  <si>
    <t>Родной язык и литература</t>
  </si>
  <si>
    <t xml:space="preserve">МКОУ "Туринская средняя общеобразовательная школа - интернат"                  Эвенкийского муниципального района Красноярского края </t>
  </si>
  <si>
    <t>Информатика и ИКТ</t>
  </si>
  <si>
    <t xml:space="preserve">Русский язык </t>
  </si>
  <si>
    <t>Краеведение</t>
  </si>
  <si>
    <t xml:space="preserve">II.РЕГИОНАЛЬНЫЙ (национально-региональный)  КОМПОНЕНТ </t>
  </si>
  <si>
    <t>Технология</t>
  </si>
  <si>
    <t>ОБЖ</t>
  </si>
  <si>
    <t>Искусство (ИЗО)</t>
  </si>
  <si>
    <t>Физика</t>
  </si>
  <si>
    <t>Химия</t>
  </si>
  <si>
    <t>Природоведение</t>
  </si>
  <si>
    <t>Биология</t>
  </si>
  <si>
    <t>География</t>
  </si>
  <si>
    <t>Обществознание (включаяя экономику и право)</t>
  </si>
  <si>
    <t>История</t>
  </si>
  <si>
    <t xml:space="preserve"> </t>
  </si>
  <si>
    <t>Литература</t>
  </si>
  <si>
    <t>б</t>
  </si>
  <si>
    <t>а</t>
  </si>
  <si>
    <t>деление</t>
  </si>
  <si>
    <t>УЧЕБНЫЙ ПЛАН</t>
  </si>
  <si>
    <t xml:space="preserve">11          11       </t>
  </si>
  <si>
    <t>Обязательные учебные предметы на базовом уровне</t>
  </si>
  <si>
    <t>Обществознание (включая экономику и право)</t>
  </si>
  <si>
    <t>вариативная часть</t>
  </si>
  <si>
    <t>учебные предметы на базовом или профильном уровне</t>
  </si>
  <si>
    <t xml:space="preserve">География </t>
  </si>
  <si>
    <t>Искусство (МХК)</t>
  </si>
  <si>
    <t>Элективный курс "Эвенкийский язык и литература"</t>
  </si>
  <si>
    <t xml:space="preserve">                                Учебный план </t>
  </si>
  <si>
    <t>класс тубдиспансера</t>
  </si>
  <si>
    <t>комплект         1-4</t>
  </si>
  <si>
    <t xml:space="preserve">литературное чтение  </t>
  </si>
  <si>
    <t xml:space="preserve">Элективный курс "Тождественные преобразования выражений" </t>
  </si>
  <si>
    <t>Элективный курс  "Основы редактирования"</t>
  </si>
  <si>
    <t>основное общее образование</t>
  </si>
  <si>
    <t xml:space="preserve">инвариантная </t>
  </si>
  <si>
    <t>МАТЕМАТИКА И ИНФОРМАТИКА</t>
  </si>
  <si>
    <t xml:space="preserve">Окружающий мир </t>
  </si>
  <si>
    <t>Музыка</t>
  </si>
  <si>
    <t>Изобразительное искусство</t>
  </si>
  <si>
    <t xml:space="preserve">Технология </t>
  </si>
  <si>
    <t>ОБЩЕСТВОЗНАНИЕ И ЕСТЕСТВОЗНАНИЕ</t>
  </si>
  <si>
    <t>Технология (труд)</t>
  </si>
  <si>
    <t>РЕГИОНАЛЬНЫЙ (НАЦИОНАЛЬНО-РЕГИОНАЛЬНЫЙ ) КОМПОНЕНТ</t>
  </si>
  <si>
    <t>Основы регионального развития</t>
  </si>
  <si>
    <t xml:space="preserve">ШКОЛЬНЫЙ КОМПОНЕНТ </t>
  </si>
  <si>
    <t>ФЕДЕРАЛЬНЫЙ КОМПОНЕНТ</t>
  </si>
  <si>
    <t>Факультатив  ИКТ</t>
  </si>
  <si>
    <t>Элективный курс "Выбор профессии"</t>
  </si>
  <si>
    <t>Элективный курс "Русское правописание: орфография и пунктуация"</t>
  </si>
  <si>
    <t>Элективный курс "Искусство устной и письменной речи"</t>
  </si>
  <si>
    <t>Элективный курс "Решение математических задач повышенной трудности"</t>
  </si>
  <si>
    <t>Элективный курс "Математика"</t>
  </si>
  <si>
    <t>Элективный курс "Физика в задачах"</t>
  </si>
  <si>
    <t xml:space="preserve">русский язык  </t>
  </si>
  <si>
    <t>МКОУ "Туринская средняя общеобразовательная школа - интернат"                        Эвенкийского муниципального района Красноярского края</t>
  </si>
  <si>
    <t xml:space="preserve">МКОУ "Туринская средняя общеобразовательная школа - интернат"                                                                                                Эвенкийского муниципального района Красноярского края </t>
  </si>
  <si>
    <t>2014-2015 учебный год</t>
  </si>
  <si>
    <t>протокол № 14   от 27  мая 2014 г</t>
  </si>
  <si>
    <t>протокол №  14 от 27  мая 2014 г</t>
  </si>
  <si>
    <t>протокол № 14   от  27  мая 2014 г</t>
  </si>
  <si>
    <t>среднее  общее образование</t>
  </si>
  <si>
    <t>протокол № 14    от 27 мая   2014</t>
  </si>
  <si>
    <t>Элективный курс " Основы конституционного строя"</t>
  </si>
  <si>
    <t>Элективный курс  " Основы потребительских знаний"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</si>
</sst>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3" fillId="0" borderId="23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3" xfId="0" applyFont="1" applyBorder="1" applyAlignment="1">
      <alignment/>
    </xf>
    <xf numFmtId="0" fontId="14" fillId="0" borderId="26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27" xfId="0" applyFont="1" applyFill="1" applyBorder="1" applyAlignment="1">
      <alignment wrapText="1"/>
    </xf>
    <xf numFmtId="0" fontId="14" fillId="0" borderId="22" xfId="0" applyFont="1" applyBorder="1" applyAlignment="1">
      <alignment/>
    </xf>
    <xf numFmtId="0" fontId="14" fillId="0" borderId="36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7" xfId="0" applyFont="1" applyFill="1" applyBorder="1" applyAlignment="1">
      <alignment/>
    </xf>
    <xf numFmtId="0" fontId="14" fillId="0" borderId="4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34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41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43" xfId="0" applyFont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44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45" xfId="0" applyFont="1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2" xfId="0" applyFont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0" fontId="14" fillId="0" borderId="32" xfId="0" applyFont="1" applyFill="1" applyBorder="1" applyAlignment="1">
      <alignment horizontal="right" wrapText="1"/>
    </xf>
    <xf numFmtId="0" fontId="13" fillId="0" borderId="3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5" fillId="0" borderId="30" xfId="0" applyFont="1" applyBorder="1" applyAlignment="1">
      <alignment wrapText="1"/>
    </xf>
    <xf numFmtId="0" fontId="0" fillId="0" borderId="42" xfId="0" applyBorder="1" applyAlignment="1">
      <alignment/>
    </xf>
    <xf numFmtId="0" fontId="6" fillId="0" borderId="46" xfId="0" applyFont="1" applyBorder="1" applyAlignment="1">
      <alignment horizontal="center"/>
    </xf>
    <xf numFmtId="0" fontId="1" fillId="0" borderId="39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Border="1" applyAlignment="1">
      <alignment vertical="justify"/>
    </xf>
    <xf numFmtId="0" fontId="5" fillId="0" borderId="48" xfId="0" applyFont="1" applyBorder="1" applyAlignment="1">
      <alignment vertical="justify" wrapText="1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5" xfId="0" applyBorder="1" applyAlignment="1">
      <alignment/>
    </xf>
    <xf numFmtId="0" fontId="1" fillId="0" borderId="5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Border="1" applyAlignment="1">
      <alignment/>
    </xf>
    <xf numFmtId="0" fontId="0" fillId="0" borderId="22" xfId="0" applyFont="1" applyFill="1" applyBorder="1" applyAlignment="1">
      <alignment horizontal="right" wrapText="1"/>
    </xf>
    <xf numFmtId="0" fontId="5" fillId="0" borderId="32" xfId="0" applyFont="1" applyBorder="1" applyAlignment="1">
      <alignment vertical="justify" wrapText="1"/>
    </xf>
    <xf numFmtId="0" fontId="0" fillId="0" borderId="52" xfId="0" applyBorder="1" applyAlignment="1">
      <alignment/>
    </xf>
    <xf numFmtId="0" fontId="1" fillId="0" borderId="25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14" fillId="0" borderId="19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6" fillId="0" borderId="48" xfId="0" applyFont="1" applyBorder="1" applyAlignment="1">
      <alignment horizontal="center"/>
    </xf>
    <xf numFmtId="0" fontId="14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wrapText="1"/>
    </xf>
    <xf numFmtId="0" fontId="13" fillId="0" borderId="13" xfId="0" applyFont="1" applyBorder="1" applyAlignment="1">
      <alignment horizontal="center"/>
    </xf>
    <xf numFmtId="0" fontId="14" fillId="0" borderId="32" xfId="0" applyFont="1" applyBorder="1" applyAlignment="1">
      <alignment wrapText="1"/>
    </xf>
    <xf numFmtId="0" fontId="13" fillId="0" borderId="48" xfId="0" applyFont="1" applyBorder="1" applyAlignment="1">
      <alignment vertical="justify"/>
    </xf>
    <xf numFmtId="0" fontId="0" fillId="0" borderId="53" xfId="0" applyBorder="1" applyAlignment="1">
      <alignment/>
    </xf>
    <xf numFmtId="0" fontId="14" fillId="0" borderId="54" xfId="0" applyFont="1" applyBorder="1" applyAlignment="1">
      <alignment/>
    </xf>
    <xf numFmtId="0" fontId="13" fillId="0" borderId="13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1" fillId="0" borderId="22" xfId="0" applyFont="1" applyFill="1" applyBorder="1" applyAlignment="1">
      <alignment horizontal="right" wrapText="1"/>
    </xf>
    <xf numFmtId="0" fontId="0" fillId="0" borderId="55" xfId="0" applyFont="1" applyBorder="1" applyAlignment="1">
      <alignment/>
    </xf>
    <xf numFmtId="0" fontId="14" fillId="0" borderId="33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8" xfId="0" applyFont="1" applyBorder="1" applyAlignment="1">
      <alignment vertical="justify"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Fill="1" applyBorder="1" applyAlignment="1">
      <alignment horizontal="right" wrapText="1"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6" fillId="0" borderId="40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7" fillId="0" borderId="40" xfId="0" applyFont="1" applyBorder="1" applyAlignment="1">
      <alignment horizontal="left" vertical="justify"/>
    </xf>
    <xf numFmtId="0" fontId="7" fillId="0" borderId="49" xfId="0" applyFont="1" applyBorder="1" applyAlignment="1">
      <alignment horizontal="left" vertical="justify"/>
    </xf>
    <xf numFmtId="0" fontId="1" fillId="0" borderId="4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6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4" fillId="0" borderId="55" xfId="0" applyFont="1" applyBorder="1" applyAlignment="1">
      <alignment/>
    </xf>
    <xf numFmtId="0" fontId="13" fillId="0" borderId="10" xfId="0" applyFont="1" applyFill="1" applyBorder="1" applyAlignment="1">
      <alignment vertical="justify"/>
    </xf>
    <xf numFmtId="0" fontId="14" fillId="0" borderId="10" xfId="0" applyFont="1" applyBorder="1" applyAlignment="1">
      <alignment vertical="justify"/>
    </xf>
    <xf numFmtId="0" fontId="13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28" xfId="0" applyFont="1" applyBorder="1" applyAlignment="1">
      <alignment horizontal="center" vertical="justify"/>
    </xf>
    <xf numFmtId="0" fontId="1" fillId="0" borderId="55" xfId="0" applyFont="1" applyBorder="1" applyAlignment="1">
      <alignment horizontal="center" vertical="justify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textRotation="255"/>
    </xf>
    <xf numFmtId="0" fontId="1" fillId="0" borderId="64" xfId="0" applyFont="1" applyBorder="1" applyAlignment="1">
      <alignment horizontal="center" textRotation="255"/>
    </xf>
    <xf numFmtId="0" fontId="1" fillId="0" borderId="63" xfId="0" applyFont="1" applyBorder="1" applyAlignment="1">
      <alignment horizontal="center" vertical="center" textRotation="255"/>
    </xf>
    <xf numFmtId="0" fontId="1" fillId="0" borderId="64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0" fontId="1" fillId="0" borderId="66" xfId="0" applyFont="1" applyBorder="1" applyAlignment="1">
      <alignment horizontal="center"/>
    </xf>
    <xf numFmtId="0" fontId="0" fillId="0" borderId="4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17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800850" y="421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6800850" y="5857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6800850" y="5857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24375" y="3524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286375" y="3524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286375" y="3524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11" sqref="H11"/>
    </sheetView>
  </sheetViews>
  <sheetFormatPr defaultColWidth="9.00390625" defaultRowHeight="12.75"/>
  <cols>
    <col min="2" max="2" width="24.75390625" style="0" customWidth="1"/>
    <col min="3" max="3" width="0.12890625" style="0" hidden="1" customWidth="1"/>
    <col min="4" max="4" width="25.00390625" style="0" customWidth="1"/>
    <col min="5" max="6" width="7.875" style="0" customWidth="1"/>
    <col min="7" max="8" width="7.375" style="0" customWidth="1"/>
  </cols>
  <sheetData>
    <row r="1" spans="2:8" ht="15.75">
      <c r="B1" s="201" t="s">
        <v>16</v>
      </c>
      <c r="C1" s="202"/>
      <c r="D1" s="202"/>
      <c r="E1" s="203"/>
      <c r="F1" s="203"/>
      <c r="G1" s="203"/>
      <c r="H1" s="169"/>
    </row>
    <row r="2" spans="2:9" ht="12.75">
      <c r="B2" s="4" t="s">
        <v>87</v>
      </c>
      <c r="C2" s="4"/>
      <c r="D2" s="4"/>
      <c r="E2" s="204"/>
      <c r="F2" s="204"/>
      <c r="G2" s="204"/>
      <c r="H2" s="204"/>
      <c r="I2" s="204"/>
    </row>
    <row r="3" spans="2:9" ht="18">
      <c r="B3" s="5" t="s">
        <v>17</v>
      </c>
      <c r="D3" s="7"/>
      <c r="E3" s="7"/>
      <c r="F3" s="7"/>
      <c r="G3" s="85"/>
      <c r="H3" s="85"/>
      <c r="I3" s="7"/>
    </row>
    <row r="4" spans="2:9" ht="18">
      <c r="B4" s="5"/>
      <c r="D4" s="7" t="s">
        <v>48</v>
      </c>
      <c r="E4" s="7"/>
      <c r="F4" s="7"/>
      <c r="G4" s="85"/>
      <c r="H4" s="85"/>
      <c r="I4" s="7"/>
    </row>
    <row r="5" spans="2:9" ht="26.25" customHeight="1">
      <c r="B5" s="210" t="s">
        <v>28</v>
      </c>
      <c r="C5" s="210"/>
      <c r="D5" s="210"/>
      <c r="E5" s="210"/>
      <c r="F5" s="210"/>
      <c r="G5" s="211"/>
      <c r="H5" s="211"/>
      <c r="I5" s="211"/>
    </row>
    <row r="6" spans="2:9" ht="12.75" customHeight="1" thickBot="1">
      <c r="B6" s="205"/>
      <c r="C6" s="205"/>
      <c r="D6" s="205"/>
      <c r="E6" s="205"/>
      <c r="F6" s="205"/>
      <c r="G6" s="205"/>
      <c r="H6" s="205"/>
      <c r="I6" s="205"/>
    </row>
    <row r="7" spans="1:9" ht="12.75">
      <c r="A7" s="126"/>
      <c r="B7" s="206" t="s">
        <v>18</v>
      </c>
      <c r="D7" s="208" t="s">
        <v>2</v>
      </c>
      <c r="E7" s="19">
        <v>1</v>
      </c>
      <c r="F7" s="140">
        <v>2</v>
      </c>
      <c r="G7" s="20">
        <v>3</v>
      </c>
      <c r="H7" s="170">
        <v>4</v>
      </c>
      <c r="I7" s="182" t="s">
        <v>8</v>
      </c>
    </row>
    <row r="8" spans="1:9" ht="13.5" thickBot="1">
      <c r="A8" s="126"/>
      <c r="B8" s="207"/>
      <c r="D8" s="209"/>
      <c r="E8" s="22"/>
      <c r="F8" s="141"/>
      <c r="G8" s="21"/>
      <c r="H8" s="173"/>
      <c r="I8" s="183"/>
    </row>
    <row r="9" spans="1:9" ht="13.5" thickBot="1">
      <c r="A9" s="126"/>
      <c r="B9" s="192" t="s">
        <v>24</v>
      </c>
      <c r="C9" s="192"/>
      <c r="D9" s="192"/>
      <c r="E9" s="199"/>
      <c r="F9" s="199"/>
      <c r="G9" s="199"/>
      <c r="H9" s="199"/>
      <c r="I9" s="200"/>
    </row>
    <row r="10" spans="1:9" ht="14.25">
      <c r="A10" s="126"/>
      <c r="B10" s="186" t="s">
        <v>19</v>
      </c>
      <c r="D10" s="13" t="s">
        <v>3</v>
      </c>
      <c r="E10" s="120">
        <v>5</v>
      </c>
      <c r="F10" s="142">
        <v>5</v>
      </c>
      <c r="G10" s="118">
        <v>5</v>
      </c>
      <c r="H10" s="174">
        <v>5</v>
      </c>
      <c r="I10" s="179">
        <f>SUM(E10:H10)</f>
        <v>20</v>
      </c>
    </row>
    <row r="11" spans="1:9" ht="14.25">
      <c r="A11" s="126"/>
      <c r="B11" s="187"/>
      <c r="D11" s="1" t="s">
        <v>4</v>
      </c>
      <c r="E11" s="102">
        <v>4</v>
      </c>
      <c r="F11" s="143">
        <v>4</v>
      </c>
      <c r="G11" s="119">
        <v>4</v>
      </c>
      <c r="H11" s="175">
        <v>4</v>
      </c>
      <c r="I11" s="179">
        <f aca="true" t="shared" si="0" ref="I11:I20">SUM(E11:H11)</f>
        <v>16</v>
      </c>
    </row>
    <row r="12" spans="1:9" ht="14.25">
      <c r="A12" s="126"/>
      <c r="B12" s="188"/>
      <c r="D12" s="1" t="s">
        <v>5</v>
      </c>
      <c r="E12" s="102"/>
      <c r="F12" s="143">
        <v>2</v>
      </c>
      <c r="G12" s="119">
        <v>2</v>
      </c>
      <c r="H12" s="175">
        <v>2</v>
      </c>
      <c r="I12" s="179">
        <f t="shared" si="0"/>
        <v>6</v>
      </c>
    </row>
    <row r="13" spans="1:9" ht="27.75" customHeight="1">
      <c r="A13" s="126"/>
      <c r="B13" s="112" t="s">
        <v>65</v>
      </c>
      <c r="D13" s="1" t="s">
        <v>6</v>
      </c>
      <c r="E13" s="102">
        <v>4</v>
      </c>
      <c r="F13" s="143">
        <v>4</v>
      </c>
      <c r="G13" s="119">
        <v>4</v>
      </c>
      <c r="H13" s="175">
        <v>4</v>
      </c>
      <c r="I13" s="179">
        <f t="shared" si="0"/>
        <v>16</v>
      </c>
    </row>
    <row r="14" spans="1:9" ht="30" customHeight="1">
      <c r="A14" s="126"/>
      <c r="B14" s="112" t="s">
        <v>70</v>
      </c>
      <c r="D14" s="8" t="s">
        <v>66</v>
      </c>
      <c r="E14" s="102">
        <v>2</v>
      </c>
      <c r="F14" s="143">
        <v>2</v>
      </c>
      <c r="G14" s="119">
        <v>2</v>
      </c>
      <c r="H14" s="175">
        <v>2</v>
      </c>
      <c r="I14" s="179">
        <f t="shared" si="0"/>
        <v>8</v>
      </c>
    </row>
    <row r="15" spans="1:9" ht="14.25">
      <c r="A15" s="126"/>
      <c r="B15" s="189" t="s">
        <v>20</v>
      </c>
      <c r="D15" s="8" t="s">
        <v>67</v>
      </c>
      <c r="E15" s="102">
        <v>1</v>
      </c>
      <c r="F15" s="143">
        <v>1</v>
      </c>
      <c r="G15" s="119">
        <v>1</v>
      </c>
      <c r="H15" s="175">
        <v>1</v>
      </c>
      <c r="I15" s="179">
        <f t="shared" si="0"/>
        <v>4</v>
      </c>
    </row>
    <row r="16" spans="1:9" ht="30.75" customHeight="1">
      <c r="A16" s="126"/>
      <c r="B16" s="188"/>
      <c r="D16" s="9" t="s">
        <v>68</v>
      </c>
      <c r="E16" s="2">
        <v>1</v>
      </c>
      <c r="F16" s="119">
        <v>1</v>
      </c>
      <c r="G16" s="119">
        <v>1</v>
      </c>
      <c r="H16" s="175">
        <v>1</v>
      </c>
      <c r="I16" s="179">
        <f t="shared" si="0"/>
        <v>4</v>
      </c>
    </row>
    <row r="17" spans="1:9" ht="42.75">
      <c r="A17" s="126"/>
      <c r="B17" s="125" t="s">
        <v>23</v>
      </c>
      <c r="D17" s="113" t="s">
        <v>23</v>
      </c>
      <c r="E17" s="2">
        <v>0</v>
      </c>
      <c r="F17" s="119">
        <v>0</v>
      </c>
      <c r="G17" s="119">
        <v>0</v>
      </c>
      <c r="H17" s="175">
        <v>1</v>
      </c>
      <c r="I17" s="179">
        <f t="shared" si="0"/>
        <v>1</v>
      </c>
    </row>
    <row r="18" spans="1:9" ht="14.25">
      <c r="A18" s="126"/>
      <c r="B18" s="24" t="s">
        <v>21</v>
      </c>
      <c r="D18" s="1" t="s">
        <v>7</v>
      </c>
      <c r="E18" s="102">
        <v>3</v>
      </c>
      <c r="F18" s="143">
        <v>3</v>
      </c>
      <c r="G18" s="119">
        <v>3</v>
      </c>
      <c r="H18" s="175">
        <v>3</v>
      </c>
      <c r="I18" s="179">
        <f t="shared" si="0"/>
        <v>12</v>
      </c>
    </row>
    <row r="19" spans="1:9" ht="15" thickBot="1">
      <c r="A19" s="126"/>
      <c r="B19" s="12" t="s">
        <v>22</v>
      </c>
      <c r="C19" s="11"/>
      <c r="D19" s="25" t="s">
        <v>69</v>
      </c>
      <c r="E19" s="123">
        <v>1</v>
      </c>
      <c r="F19" s="144">
        <v>1</v>
      </c>
      <c r="G19" s="122">
        <v>1</v>
      </c>
      <c r="H19" s="176">
        <v>1</v>
      </c>
      <c r="I19" s="179">
        <f t="shared" si="0"/>
        <v>4</v>
      </c>
    </row>
    <row r="20" spans="1:9" ht="15.75" thickBot="1">
      <c r="A20" s="126"/>
      <c r="B20" s="190" t="s">
        <v>1</v>
      </c>
      <c r="C20" s="190"/>
      <c r="D20" s="191"/>
      <c r="E20" s="117">
        <f>SUM(E10:E19)</f>
        <v>21</v>
      </c>
      <c r="F20" s="117">
        <f>SUM(F10:F19)</f>
        <v>23</v>
      </c>
      <c r="G20" s="116">
        <f>SUM(G10:G19)</f>
        <v>23</v>
      </c>
      <c r="H20" s="172">
        <v>24</v>
      </c>
      <c r="I20" s="180">
        <f t="shared" si="0"/>
        <v>91</v>
      </c>
    </row>
    <row r="21" spans="1:9" ht="13.5" customHeight="1" thickBot="1">
      <c r="A21" s="126"/>
      <c r="B21" s="192" t="s">
        <v>26</v>
      </c>
      <c r="C21" s="192"/>
      <c r="D21" s="192"/>
      <c r="E21" s="192"/>
      <c r="F21" s="192"/>
      <c r="G21" s="192"/>
      <c r="H21" s="192"/>
      <c r="I21" s="193"/>
    </row>
    <row r="22" spans="1:9" ht="29.25" customHeight="1" thickBot="1">
      <c r="A22" s="126"/>
      <c r="B22" s="27" t="s">
        <v>19</v>
      </c>
      <c r="C22" s="26"/>
      <c r="D22" s="184" t="s">
        <v>27</v>
      </c>
      <c r="E22" s="127">
        <v>0</v>
      </c>
      <c r="F22" s="145">
        <v>2</v>
      </c>
      <c r="G22" s="124">
        <v>2</v>
      </c>
      <c r="H22" s="177">
        <v>2</v>
      </c>
      <c r="I22" s="179">
        <v>6</v>
      </c>
    </row>
    <row r="23" spans="1:9" ht="15.75" thickBot="1">
      <c r="A23" s="126"/>
      <c r="B23" s="194" t="s">
        <v>1</v>
      </c>
      <c r="C23" s="195"/>
      <c r="D23" s="196"/>
      <c r="E23" s="14">
        <f>SUM(E22:E22)</f>
        <v>0</v>
      </c>
      <c r="F23" s="146">
        <v>2</v>
      </c>
      <c r="G23" s="121">
        <v>2</v>
      </c>
      <c r="H23" s="178">
        <v>2</v>
      </c>
      <c r="I23" s="180">
        <v>6</v>
      </c>
    </row>
    <row r="24" spans="1:9" ht="13.5" customHeight="1" thickBot="1">
      <c r="A24" s="126"/>
      <c r="B24" s="197" t="s">
        <v>25</v>
      </c>
      <c r="C24" s="197"/>
      <c r="D24" s="198"/>
      <c r="E24" s="117">
        <f>E20+E23</f>
        <v>21</v>
      </c>
      <c r="F24" s="117">
        <v>25</v>
      </c>
      <c r="G24" s="117">
        <v>25</v>
      </c>
      <c r="H24" s="117">
        <f>H20+H23</f>
        <v>26</v>
      </c>
      <c r="I24" s="181">
        <f>SUM(E24:H24)</f>
        <v>97</v>
      </c>
    </row>
  </sheetData>
  <sheetProtection/>
  <mergeCells count="15">
    <mergeCell ref="B9:D9"/>
    <mergeCell ref="E9:I9"/>
    <mergeCell ref="B1:D1"/>
    <mergeCell ref="E1:G1"/>
    <mergeCell ref="E2:I2"/>
    <mergeCell ref="B6:I6"/>
    <mergeCell ref="B7:B8"/>
    <mergeCell ref="D7:D8"/>
    <mergeCell ref="B5:I5"/>
    <mergeCell ref="B10:B12"/>
    <mergeCell ref="B15:B16"/>
    <mergeCell ref="B20:D20"/>
    <mergeCell ref="B21:I21"/>
    <mergeCell ref="B23:D23"/>
    <mergeCell ref="B24:D24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9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50.25390625" style="0" customWidth="1"/>
    <col min="3" max="3" width="0.12890625" style="0" customWidth="1"/>
    <col min="4" max="5" width="10.00390625" style="0" customWidth="1"/>
  </cols>
  <sheetData>
    <row r="1" spans="2:6" ht="15.75">
      <c r="B1" s="201" t="s">
        <v>16</v>
      </c>
      <c r="C1" s="202"/>
      <c r="D1" s="202"/>
      <c r="E1" s="96"/>
      <c r="F1" s="83"/>
    </row>
    <row r="2" spans="2:5" ht="12.75">
      <c r="B2" s="4" t="s">
        <v>88</v>
      </c>
      <c r="C2" s="4"/>
      <c r="D2" s="4"/>
      <c r="E2" s="97"/>
    </row>
    <row r="3" spans="2:6" ht="18">
      <c r="B3" s="5" t="s">
        <v>17</v>
      </c>
      <c r="D3" s="7"/>
      <c r="E3" s="28"/>
      <c r="F3" s="83"/>
    </row>
    <row r="4" spans="2:5" ht="12.75">
      <c r="B4" s="5"/>
      <c r="D4" s="83"/>
      <c r="E4" s="83"/>
    </row>
    <row r="5" spans="2:6" s="7" customFormat="1" ht="18">
      <c r="B5" s="128" t="s">
        <v>57</v>
      </c>
      <c r="C5" s="128"/>
      <c r="D5" s="128"/>
      <c r="E5" s="128"/>
      <c r="F5" s="128"/>
    </row>
    <row r="6" spans="2:8" s="3" customFormat="1" ht="12.75" customHeight="1">
      <c r="B6" s="205" t="s">
        <v>84</v>
      </c>
      <c r="C6" s="205"/>
      <c r="D6" s="205"/>
      <c r="E6" s="205"/>
      <c r="F6" s="205"/>
      <c r="G6" s="205"/>
      <c r="H6" s="115"/>
    </row>
    <row r="7" spans="2:8" s="3" customFormat="1" ht="20.25" customHeight="1">
      <c r="B7" s="205"/>
      <c r="C7" s="205"/>
      <c r="D7" s="205"/>
      <c r="E7" s="205"/>
      <c r="F7" s="205"/>
      <c r="G7" s="205"/>
      <c r="H7" s="115"/>
    </row>
    <row r="8" spans="2:18" s="6" customFormat="1" ht="12.75" customHeight="1">
      <c r="B8" s="214" t="s">
        <v>58</v>
      </c>
      <c r="C8" s="214"/>
      <c r="D8" s="214"/>
      <c r="E8" s="214"/>
      <c r="F8" s="214"/>
      <c r="G8" s="2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spans="2:9" ht="12.75">
      <c r="B9" s="215" t="s">
        <v>86</v>
      </c>
      <c r="C9" s="215"/>
      <c r="D9" s="215"/>
      <c r="E9" s="215"/>
      <c r="F9" s="215"/>
      <c r="G9" s="4"/>
      <c r="H9" s="4"/>
      <c r="I9" s="4"/>
    </row>
    <row r="11" spans="2:5" ht="25.5" customHeight="1" thickBot="1">
      <c r="B11" s="98" t="s">
        <v>0</v>
      </c>
      <c r="C11" s="99"/>
      <c r="D11" s="100" t="s">
        <v>59</v>
      </c>
      <c r="E11" s="100" t="s">
        <v>8</v>
      </c>
    </row>
    <row r="12" spans="2:5" ht="14.25">
      <c r="B12" s="13" t="s">
        <v>3</v>
      </c>
      <c r="D12" s="101">
        <v>3</v>
      </c>
      <c r="E12" s="101">
        <v>3</v>
      </c>
    </row>
    <row r="13" spans="2:5" ht="14.25">
      <c r="B13" s="1" t="s">
        <v>4</v>
      </c>
      <c r="D13" s="102">
        <v>3</v>
      </c>
      <c r="E13" s="102">
        <v>3</v>
      </c>
    </row>
    <row r="14" spans="2:5" ht="14.25">
      <c r="B14" s="1" t="s">
        <v>5</v>
      </c>
      <c r="D14" s="185">
        <v>0</v>
      </c>
      <c r="E14" s="102">
        <v>0</v>
      </c>
    </row>
    <row r="15" spans="2:5" ht="14.25">
      <c r="B15" s="1" t="s">
        <v>6</v>
      </c>
      <c r="D15" s="102">
        <v>4</v>
      </c>
      <c r="E15" s="102">
        <v>4</v>
      </c>
    </row>
    <row r="16" spans="2:5" ht="13.5" customHeight="1">
      <c r="B16" s="8" t="s">
        <v>12</v>
      </c>
      <c r="D16" s="102">
        <v>2</v>
      </c>
      <c r="E16" s="102">
        <v>2</v>
      </c>
    </row>
    <row r="17" spans="2:5" ht="14.25">
      <c r="B17" s="8" t="s">
        <v>13</v>
      </c>
      <c r="D17" s="102">
        <v>1</v>
      </c>
      <c r="E17" s="102">
        <v>1</v>
      </c>
    </row>
    <row r="18" spans="2:5" ht="18.75" customHeight="1">
      <c r="B18" s="9" t="s">
        <v>14</v>
      </c>
      <c r="D18" s="102">
        <v>1</v>
      </c>
      <c r="E18" s="102">
        <v>1</v>
      </c>
    </row>
    <row r="19" spans="2:5" ht="14.25">
      <c r="B19" s="1" t="s">
        <v>7</v>
      </c>
      <c r="D19" s="102">
        <v>0</v>
      </c>
      <c r="E19" s="102">
        <v>0</v>
      </c>
    </row>
    <row r="20" spans="2:5" ht="17.25" customHeight="1">
      <c r="B20" s="103" t="s">
        <v>71</v>
      </c>
      <c r="D20" s="104">
        <v>2</v>
      </c>
      <c r="E20" s="104">
        <v>2</v>
      </c>
    </row>
    <row r="21" spans="2:5" ht="15.75" thickBot="1">
      <c r="B21" s="105" t="s">
        <v>1</v>
      </c>
      <c r="C21" s="12"/>
      <c r="D21" s="106">
        <f>SUM(D12:D20)</f>
        <v>16</v>
      </c>
      <c r="E21" s="106">
        <f>SUM(E12:E20)</f>
        <v>16</v>
      </c>
    </row>
    <row r="22" spans="2:5" ht="31.5" customHeight="1">
      <c r="B22" s="163" t="s">
        <v>11</v>
      </c>
      <c r="C22" s="164"/>
      <c r="D22" s="212"/>
      <c r="E22" s="213"/>
    </row>
    <row r="23" spans="2:5" ht="14.25">
      <c r="B23" s="155" t="s">
        <v>15</v>
      </c>
      <c r="C23" s="165"/>
      <c r="D23" s="1">
        <v>2</v>
      </c>
      <c r="E23" s="1">
        <v>2</v>
      </c>
    </row>
    <row r="24" spans="2:5" ht="15.75" thickBot="1">
      <c r="B24" s="107" t="s">
        <v>1</v>
      </c>
      <c r="C24" s="150"/>
      <c r="D24" s="151">
        <v>2</v>
      </c>
      <c r="E24" s="151">
        <v>2</v>
      </c>
    </row>
    <row r="25" spans="2:5" ht="24" customHeight="1">
      <c r="B25" s="152" t="s">
        <v>9</v>
      </c>
      <c r="C25" s="149"/>
      <c r="D25" s="153"/>
      <c r="E25" s="154"/>
    </row>
    <row r="26" spans="2:5" ht="14.25">
      <c r="B26" s="155" t="s">
        <v>60</v>
      </c>
      <c r="C26" s="149"/>
      <c r="D26" s="1">
        <v>0</v>
      </c>
      <c r="E26" s="1">
        <v>0</v>
      </c>
    </row>
    <row r="27" spans="2:5" ht="15" thickBot="1">
      <c r="B27" s="156" t="s">
        <v>83</v>
      </c>
      <c r="C27" s="149"/>
      <c r="D27" s="157">
        <v>0</v>
      </c>
      <c r="E27" s="157">
        <v>0</v>
      </c>
    </row>
    <row r="28" spans="2:5" ht="15">
      <c r="B28" s="108" t="s">
        <v>1</v>
      </c>
      <c r="C28" s="158"/>
      <c r="D28" s="159">
        <v>0</v>
      </c>
      <c r="E28" s="159">
        <v>0</v>
      </c>
    </row>
    <row r="29" spans="2:5" ht="47.25" customHeight="1" thickBot="1">
      <c r="B29" s="160" t="s">
        <v>10</v>
      </c>
      <c r="C29" s="161"/>
      <c r="D29" s="162">
        <f>D21+D24+D28</f>
        <v>18</v>
      </c>
      <c r="E29" s="162">
        <f>E21+E24+E28</f>
        <v>18</v>
      </c>
    </row>
  </sheetData>
  <sheetProtection/>
  <mergeCells count="5">
    <mergeCell ref="D22:E22"/>
    <mergeCell ref="B6:G7"/>
    <mergeCell ref="B8:G8"/>
    <mergeCell ref="B9:F9"/>
    <mergeCell ref="B1:D1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45"/>
  <sheetViews>
    <sheetView tabSelected="1" zoomScalePageLayoutView="0" workbookViewId="0" topLeftCell="A12">
      <selection activeCell="G14" sqref="G14"/>
    </sheetView>
  </sheetViews>
  <sheetFormatPr defaultColWidth="9.00390625" defaultRowHeight="12.75"/>
  <cols>
    <col min="2" max="2" width="37.125" style="0" customWidth="1"/>
    <col min="3" max="3" width="2.125" style="0" hidden="1" customWidth="1"/>
    <col min="4" max="4" width="4.625" style="0" customWidth="1"/>
    <col min="5" max="5" width="4.125" style="0" customWidth="1"/>
    <col min="6" max="6" width="4.25390625" style="0" customWidth="1"/>
    <col min="7" max="8" width="3.875" style="0" customWidth="1"/>
    <col min="9" max="9" width="4.125" style="0" customWidth="1"/>
    <col min="10" max="10" width="4.25390625" style="0" customWidth="1"/>
    <col min="11" max="11" width="4.625" style="0" customWidth="1"/>
    <col min="12" max="12" width="5.00390625" style="0" customWidth="1"/>
    <col min="13" max="13" width="6.00390625" style="0" customWidth="1"/>
    <col min="14" max="14" width="7.75390625" style="0" customWidth="1"/>
    <col min="15" max="15" width="6.875" style="0" customWidth="1"/>
  </cols>
  <sheetData>
    <row r="1" spans="2:13" ht="15.75">
      <c r="B1" s="201" t="s">
        <v>16</v>
      </c>
      <c r="C1" s="202"/>
      <c r="D1" s="202"/>
      <c r="I1" s="110"/>
      <c r="J1" s="110"/>
      <c r="K1" s="110"/>
      <c r="L1" s="110"/>
      <c r="M1" s="110"/>
    </row>
    <row r="2" spans="2:13" ht="12.75">
      <c r="B2" s="4" t="s">
        <v>91</v>
      </c>
      <c r="C2" s="4"/>
      <c r="D2" s="4"/>
      <c r="I2" s="111"/>
      <c r="J2" s="111"/>
      <c r="K2" s="111"/>
      <c r="L2" s="111"/>
      <c r="M2" s="111"/>
    </row>
    <row r="3" spans="2:21" ht="18">
      <c r="B3" s="5" t="s">
        <v>17</v>
      </c>
      <c r="D3" s="7"/>
      <c r="I3" s="4"/>
      <c r="J3" s="4"/>
      <c r="K3" s="4"/>
      <c r="L3" s="4"/>
      <c r="M3" s="7"/>
      <c r="S3" s="203"/>
      <c r="T3" s="203"/>
      <c r="U3" s="203"/>
    </row>
    <row r="4" spans="2:23" ht="18">
      <c r="B4" s="5"/>
      <c r="D4" s="7"/>
      <c r="E4" s="7"/>
      <c r="F4" s="7"/>
      <c r="G4" s="7"/>
      <c r="H4" s="7"/>
      <c r="I4" s="7"/>
      <c r="J4" s="7"/>
      <c r="S4" s="204"/>
      <c r="T4" s="204"/>
      <c r="U4" s="204"/>
      <c r="V4" s="204"/>
      <c r="W4" s="204"/>
    </row>
    <row r="5" spans="2:23" ht="18">
      <c r="B5" s="5"/>
      <c r="D5" s="7" t="s">
        <v>48</v>
      </c>
      <c r="E5" s="84"/>
      <c r="F5" s="7"/>
      <c r="G5" s="7"/>
      <c r="H5" s="7"/>
      <c r="I5" s="7"/>
      <c r="J5" s="7"/>
      <c r="S5" s="215"/>
      <c r="T5" s="215"/>
      <c r="U5" s="215"/>
      <c r="V5" s="215"/>
      <c r="W5" s="7"/>
    </row>
    <row r="6" spans="2:15" ht="27" customHeight="1">
      <c r="B6" s="205" t="s">
        <v>85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2:14" ht="18">
      <c r="B7" s="7"/>
      <c r="C7" s="7"/>
      <c r="D7" s="17"/>
      <c r="E7" s="17"/>
      <c r="F7" s="17"/>
      <c r="G7" s="17"/>
      <c r="H7" s="17"/>
      <c r="I7" s="3"/>
      <c r="J7" s="3"/>
      <c r="K7" s="10"/>
      <c r="L7" s="10"/>
      <c r="M7" s="10"/>
      <c r="N7" s="10"/>
    </row>
    <row r="8" spans="2:23" ht="12.75">
      <c r="B8" s="3"/>
      <c r="C8" s="3"/>
      <c r="D8" s="18" t="s">
        <v>86</v>
      </c>
      <c r="E8" s="18"/>
      <c r="F8" s="18"/>
      <c r="G8" s="18"/>
      <c r="H8" s="18"/>
      <c r="I8" s="15"/>
      <c r="J8" s="15"/>
      <c r="K8" s="109"/>
      <c r="L8" s="109"/>
      <c r="M8" s="109"/>
      <c r="N8" s="109"/>
      <c r="O8" s="83"/>
      <c r="P8" s="83"/>
      <c r="Q8" s="83"/>
      <c r="R8" s="83"/>
      <c r="S8" s="83"/>
      <c r="T8" s="83"/>
      <c r="U8" s="83"/>
      <c r="V8" s="83"/>
      <c r="W8" s="83"/>
    </row>
    <row r="9" spans="2:14" ht="12.75">
      <c r="B9" s="3"/>
      <c r="C9" s="3"/>
      <c r="D9" s="16" t="s">
        <v>63</v>
      </c>
      <c r="E9" s="16"/>
      <c r="F9" s="16"/>
      <c r="G9" s="4"/>
      <c r="H9" s="4"/>
      <c r="I9" s="4"/>
      <c r="J9" s="4"/>
      <c r="K9" s="109"/>
      <c r="L9" s="109"/>
      <c r="M9" s="109"/>
      <c r="N9" s="10"/>
    </row>
    <row r="10" spans="2:14" ht="13.5" thickBot="1">
      <c r="B10" s="23"/>
      <c r="C10" s="6"/>
      <c r="G10" s="10"/>
      <c r="H10" s="10"/>
      <c r="K10" s="10"/>
      <c r="L10" s="10"/>
      <c r="M10" s="10"/>
      <c r="N10" s="10"/>
    </row>
    <row r="11" spans="2:15" ht="12.75">
      <c r="B11" s="220" t="s">
        <v>2</v>
      </c>
      <c r="C11" s="220"/>
      <c r="D11" s="221">
        <v>5</v>
      </c>
      <c r="E11" s="223"/>
      <c r="F11" s="222">
        <v>6</v>
      </c>
      <c r="G11" s="224"/>
      <c r="H11" s="222">
        <v>7</v>
      </c>
      <c r="I11" s="223"/>
      <c r="J11" s="166">
        <v>8</v>
      </c>
      <c r="K11" s="222">
        <v>9</v>
      </c>
      <c r="L11" s="223"/>
      <c r="M11" s="218" t="s">
        <v>8</v>
      </c>
      <c r="N11" s="218" t="s">
        <v>47</v>
      </c>
      <c r="O11" s="218" t="s">
        <v>8</v>
      </c>
    </row>
    <row r="12" spans="2:15" ht="12.75">
      <c r="B12" s="220"/>
      <c r="C12" s="221"/>
      <c r="D12" s="80" t="s">
        <v>46</v>
      </c>
      <c r="E12" s="49" t="s">
        <v>45</v>
      </c>
      <c r="F12" s="47" t="s">
        <v>46</v>
      </c>
      <c r="G12" s="47" t="s">
        <v>45</v>
      </c>
      <c r="H12" s="47" t="s">
        <v>46</v>
      </c>
      <c r="I12" s="47" t="s">
        <v>45</v>
      </c>
      <c r="J12" s="47"/>
      <c r="K12" s="47" t="s">
        <v>46</v>
      </c>
      <c r="L12" s="47" t="s">
        <v>45</v>
      </c>
      <c r="M12" s="219"/>
      <c r="N12" s="219"/>
      <c r="O12" s="219"/>
    </row>
    <row r="13" spans="2:15" ht="12.75">
      <c r="B13" s="82" t="s">
        <v>0</v>
      </c>
      <c r="C13" s="81"/>
      <c r="D13" s="80"/>
      <c r="E13" s="52"/>
      <c r="F13" s="42"/>
      <c r="G13" s="42"/>
      <c r="H13" s="42"/>
      <c r="I13" s="42"/>
      <c r="J13" s="42"/>
      <c r="K13" s="53"/>
      <c r="L13" s="53"/>
      <c r="M13" s="79"/>
      <c r="N13" s="42"/>
      <c r="O13" s="42"/>
    </row>
    <row r="14" spans="2:15" ht="12.75">
      <c r="B14" s="47" t="s">
        <v>3</v>
      </c>
      <c r="C14" s="48"/>
      <c r="D14" s="47">
        <v>3</v>
      </c>
      <c r="E14" s="49">
        <v>3</v>
      </c>
      <c r="F14" s="75">
        <v>3</v>
      </c>
      <c r="G14" s="75">
        <v>3</v>
      </c>
      <c r="H14" s="75">
        <v>3</v>
      </c>
      <c r="I14" s="75">
        <v>3</v>
      </c>
      <c r="J14" s="75">
        <v>3</v>
      </c>
      <c r="K14" s="77">
        <v>2</v>
      </c>
      <c r="L14" s="77">
        <v>2</v>
      </c>
      <c r="M14" s="47">
        <f>SUM(D14:L14)</f>
        <v>25</v>
      </c>
      <c r="N14" s="47">
        <v>0</v>
      </c>
      <c r="O14" s="47">
        <f>SUM(M14:N14)</f>
        <v>25</v>
      </c>
    </row>
    <row r="15" spans="2:16" ht="12.75">
      <c r="B15" s="47" t="s">
        <v>44</v>
      </c>
      <c r="C15" s="48"/>
      <c r="D15" s="47">
        <v>2</v>
      </c>
      <c r="E15" s="49">
        <v>2</v>
      </c>
      <c r="F15" s="75">
        <v>2</v>
      </c>
      <c r="G15" s="75">
        <v>2</v>
      </c>
      <c r="H15" s="47">
        <v>2</v>
      </c>
      <c r="I15" s="47">
        <v>2</v>
      </c>
      <c r="J15" s="75">
        <v>2</v>
      </c>
      <c r="K15" s="69">
        <v>3</v>
      </c>
      <c r="L15" s="50">
        <v>3</v>
      </c>
      <c r="M15" s="47">
        <f aca="true" t="shared" si="0" ref="M15:M31">SUM(D15:L15)</f>
        <v>20</v>
      </c>
      <c r="N15" s="78">
        <v>0</v>
      </c>
      <c r="O15" s="47">
        <f aca="true" t="shared" si="1" ref="O15:O31">SUM(M15:N15)</f>
        <v>20</v>
      </c>
      <c r="P15" t="s">
        <v>43</v>
      </c>
    </row>
    <row r="16" spans="2:15" ht="12.75">
      <c r="B16" s="47" t="s">
        <v>5</v>
      </c>
      <c r="C16" s="48"/>
      <c r="D16" s="47">
        <v>3</v>
      </c>
      <c r="E16" s="49">
        <v>3</v>
      </c>
      <c r="F16" s="75">
        <v>3</v>
      </c>
      <c r="G16" s="75">
        <v>3</v>
      </c>
      <c r="H16" s="47">
        <v>3</v>
      </c>
      <c r="I16" s="47">
        <v>3</v>
      </c>
      <c r="J16" s="75">
        <v>3</v>
      </c>
      <c r="K16" s="69">
        <v>3</v>
      </c>
      <c r="L16" s="50">
        <v>3</v>
      </c>
      <c r="M16" s="47">
        <f t="shared" si="0"/>
        <v>27</v>
      </c>
      <c r="N16" s="47">
        <v>0</v>
      </c>
      <c r="O16" s="47">
        <f t="shared" si="1"/>
        <v>27</v>
      </c>
    </row>
    <row r="17" spans="2:15" ht="12.75">
      <c r="B17" s="47" t="s">
        <v>6</v>
      </c>
      <c r="C17" s="48"/>
      <c r="D17" s="47">
        <v>5</v>
      </c>
      <c r="E17" s="49">
        <v>5</v>
      </c>
      <c r="F17" s="75">
        <v>5</v>
      </c>
      <c r="G17" s="75">
        <v>5</v>
      </c>
      <c r="H17" s="47">
        <v>5</v>
      </c>
      <c r="I17" s="47">
        <v>5</v>
      </c>
      <c r="J17" s="75">
        <v>5</v>
      </c>
      <c r="K17" s="69">
        <v>5</v>
      </c>
      <c r="L17" s="50">
        <v>5</v>
      </c>
      <c r="M17" s="47">
        <f t="shared" si="0"/>
        <v>45</v>
      </c>
      <c r="N17" s="47">
        <v>0</v>
      </c>
      <c r="O17" s="47">
        <f t="shared" si="1"/>
        <v>45</v>
      </c>
    </row>
    <row r="18" spans="2:15" ht="12.75">
      <c r="B18" s="47" t="s">
        <v>29</v>
      </c>
      <c r="C18" s="48"/>
      <c r="D18" s="47"/>
      <c r="E18" s="49"/>
      <c r="F18" s="75"/>
      <c r="G18" s="75"/>
      <c r="H18" s="47"/>
      <c r="I18" s="47"/>
      <c r="J18" s="75">
        <v>1</v>
      </c>
      <c r="K18" s="77">
        <v>2</v>
      </c>
      <c r="L18" s="77">
        <v>2</v>
      </c>
      <c r="M18" s="47">
        <f t="shared" si="0"/>
        <v>5</v>
      </c>
      <c r="N18" s="47">
        <v>0</v>
      </c>
      <c r="O18" s="47">
        <f t="shared" si="1"/>
        <v>5</v>
      </c>
    </row>
    <row r="19" spans="2:15" ht="12.75">
      <c r="B19" s="47" t="s">
        <v>42</v>
      </c>
      <c r="C19" s="48"/>
      <c r="D19" s="47">
        <v>2</v>
      </c>
      <c r="E19" s="49">
        <v>2</v>
      </c>
      <c r="F19" s="75">
        <v>2</v>
      </c>
      <c r="G19" s="75">
        <v>2</v>
      </c>
      <c r="H19" s="47">
        <v>2</v>
      </c>
      <c r="I19" s="47">
        <v>2</v>
      </c>
      <c r="J19" s="75">
        <v>2</v>
      </c>
      <c r="K19" s="69">
        <v>2</v>
      </c>
      <c r="L19" s="50">
        <v>2</v>
      </c>
      <c r="M19" s="47">
        <f t="shared" si="0"/>
        <v>18</v>
      </c>
      <c r="N19" s="47">
        <v>0</v>
      </c>
      <c r="O19" s="47">
        <f t="shared" si="1"/>
        <v>18</v>
      </c>
    </row>
    <row r="20" spans="2:15" ht="25.5">
      <c r="B20" s="76" t="s">
        <v>41</v>
      </c>
      <c r="C20" s="48"/>
      <c r="D20" s="47"/>
      <c r="E20" s="49"/>
      <c r="F20" s="75">
        <v>1</v>
      </c>
      <c r="G20" s="75">
        <v>1</v>
      </c>
      <c r="H20" s="47">
        <v>1</v>
      </c>
      <c r="I20" s="47">
        <v>1</v>
      </c>
      <c r="J20" s="75">
        <v>1</v>
      </c>
      <c r="K20" s="69">
        <v>1</v>
      </c>
      <c r="L20" s="50">
        <v>1</v>
      </c>
      <c r="M20" s="47">
        <f t="shared" si="0"/>
        <v>7</v>
      </c>
      <c r="N20" s="47">
        <v>0</v>
      </c>
      <c r="O20" s="47">
        <f t="shared" si="1"/>
        <v>7</v>
      </c>
    </row>
    <row r="21" spans="2:15" ht="12.75">
      <c r="B21" s="47" t="s">
        <v>40</v>
      </c>
      <c r="C21" s="48"/>
      <c r="D21" s="47"/>
      <c r="E21" s="49"/>
      <c r="F21" s="75">
        <v>1</v>
      </c>
      <c r="G21" s="75">
        <v>1</v>
      </c>
      <c r="H21" s="47">
        <v>2</v>
      </c>
      <c r="I21" s="47">
        <v>2</v>
      </c>
      <c r="J21" s="75">
        <v>2</v>
      </c>
      <c r="K21" s="69">
        <v>2</v>
      </c>
      <c r="L21" s="50">
        <v>2</v>
      </c>
      <c r="M21" s="47">
        <f t="shared" si="0"/>
        <v>12</v>
      </c>
      <c r="N21" s="47">
        <v>0</v>
      </c>
      <c r="O21" s="47">
        <f t="shared" si="1"/>
        <v>12</v>
      </c>
    </row>
    <row r="22" spans="2:15" ht="12.75">
      <c r="B22" s="47" t="s">
        <v>39</v>
      </c>
      <c r="C22" s="48"/>
      <c r="D22" s="47"/>
      <c r="E22" s="49"/>
      <c r="F22" s="75">
        <v>1</v>
      </c>
      <c r="G22" s="75">
        <v>1</v>
      </c>
      <c r="H22" s="47">
        <v>2</v>
      </c>
      <c r="I22" s="47">
        <v>2</v>
      </c>
      <c r="J22" s="75">
        <v>2</v>
      </c>
      <c r="K22" s="69">
        <v>2</v>
      </c>
      <c r="L22" s="50">
        <v>2</v>
      </c>
      <c r="M22" s="47">
        <f t="shared" si="0"/>
        <v>12</v>
      </c>
      <c r="N22" s="47">
        <v>0</v>
      </c>
      <c r="O22" s="47">
        <f t="shared" si="1"/>
        <v>12</v>
      </c>
    </row>
    <row r="23" spans="2:15" ht="12.75">
      <c r="B23" s="47" t="s">
        <v>38</v>
      </c>
      <c r="C23" s="48"/>
      <c r="D23" s="47">
        <v>2</v>
      </c>
      <c r="E23" s="49">
        <v>2</v>
      </c>
      <c r="F23" s="75"/>
      <c r="G23" s="75"/>
      <c r="H23" s="47"/>
      <c r="I23" s="47"/>
      <c r="J23" s="75"/>
      <c r="K23" s="69"/>
      <c r="L23" s="50"/>
      <c r="M23" s="47">
        <f t="shared" si="0"/>
        <v>4</v>
      </c>
      <c r="N23" s="47">
        <v>0</v>
      </c>
      <c r="O23" s="47">
        <f t="shared" si="1"/>
        <v>4</v>
      </c>
    </row>
    <row r="24" spans="2:15" ht="12.75">
      <c r="B24" s="47" t="s">
        <v>37</v>
      </c>
      <c r="C24" s="48"/>
      <c r="D24" s="47"/>
      <c r="E24" s="49"/>
      <c r="F24" s="75"/>
      <c r="G24" s="75"/>
      <c r="H24" s="47"/>
      <c r="I24" s="47"/>
      <c r="J24" s="75">
        <v>2</v>
      </c>
      <c r="K24" s="69">
        <v>2</v>
      </c>
      <c r="L24" s="50">
        <v>2</v>
      </c>
      <c r="M24" s="47">
        <f t="shared" si="0"/>
        <v>6</v>
      </c>
      <c r="N24" s="47">
        <v>0</v>
      </c>
      <c r="O24" s="47">
        <f t="shared" si="1"/>
        <v>6</v>
      </c>
    </row>
    <row r="25" spans="2:15" ht="12.75">
      <c r="B25" s="47" t="s">
        <v>36</v>
      </c>
      <c r="C25" s="48"/>
      <c r="D25" s="47"/>
      <c r="E25" s="49"/>
      <c r="F25" s="75"/>
      <c r="G25" s="75"/>
      <c r="H25" s="47">
        <v>2</v>
      </c>
      <c r="I25" s="47">
        <v>2</v>
      </c>
      <c r="J25" s="75">
        <v>2</v>
      </c>
      <c r="K25" s="69">
        <v>2</v>
      </c>
      <c r="L25" s="50">
        <v>2</v>
      </c>
      <c r="M25" s="47">
        <f t="shared" si="0"/>
        <v>10</v>
      </c>
      <c r="N25" s="47">
        <v>0</v>
      </c>
      <c r="O25" s="47">
        <f t="shared" si="1"/>
        <v>10</v>
      </c>
    </row>
    <row r="26" spans="2:15" ht="12.75">
      <c r="B26" s="47" t="s">
        <v>13</v>
      </c>
      <c r="C26" s="48"/>
      <c r="D26" s="47">
        <v>1</v>
      </c>
      <c r="E26" s="69">
        <v>1</v>
      </c>
      <c r="F26" s="77">
        <v>1</v>
      </c>
      <c r="G26" s="75">
        <v>1</v>
      </c>
      <c r="H26" s="75">
        <v>1</v>
      </c>
      <c r="I26" s="75">
        <v>1</v>
      </c>
      <c r="J26" s="75"/>
      <c r="K26" s="77"/>
      <c r="L26" s="77"/>
      <c r="M26" s="47">
        <f t="shared" si="0"/>
        <v>6</v>
      </c>
      <c r="N26" s="47">
        <v>0</v>
      </c>
      <c r="O26" s="47">
        <f t="shared" si="1"/>
        <v>6</v>
      </c>
    </row>
    <row r="27" spans="2:15" ht="12.75">
      <c r="B27" s="76" t="s">
        <v>35</v>
      </c>
      <c r="C27" s="48"/>
      <c r="D27" s="47">
        <v>1</v>
      </c>
      <c r="E27" s="49">
        <v>1</v>
      </c>
      <c r="F27" s="75">
        <v>1</v>
      </c>
      <c r="G27" s="75">
        <v>1</v>
      </c>
      <c r="H27" s="47">
        <v>1</v>
      </c>
      <c r="I27" s="47">
        <v>1</v>
      </c>
      <c r="J27" s="75">
        <v>1</v>
      </c>
      <c r="K27" s="69">
        <v>1</v>
      </c>
      <c r="L27" s="50">
        <v>1</v>
      </c>
      <c r="M27" s="47">
        <f t="shared" si="0"/>
        <v>9</v>
      </c>
      <c r="N27" s="47">
        <v>0</v>
      </c>
      <c r="O27" s="47">
        <f t="shared" si="1"/>
        <v>9</v>
      </c>
    </row>
    <row r="28" spans="2:15" ht="12.75">
      <c r="B28" s="47" t="s">
        <v>7</v>
      </c>
      <c r="C28" s="48"/>
      <c r="D28" s="47">
        <v>3</v>
      </c>
      <c r="E28" s="49">
        <v>3</v>
      </c>
      <c r="F28" s="75">
        <v>3</v>
      </c>
      <c r="G28" s="75">
        <v>3</v>
      </c>
      <c r="H28" s="47">
        <v>3</v>
      </c>
      <c r="I28" s="47">
        <v>3</v>
      </c>
      <c r="J28" s="75">
        <v>3</v>
      </c>
      <c r="K28" s="69">
        <v>3</v>
      </c>
      <c r="L28" s="50">
        <v>3</v>
      </c>
      <c r="M28" s="47">
        <f t="shared" si="0"/>
        <v>27</v>
      </c>
      <c r="N28" s="47">
        <v>0</v>
      </c>
      <c r="O28" s="47">
        <f t="shared" si="1"/>
        <v>27</v>
      </c>
    </row>
    <row r="29" spans="2:15" ht="12.75">
      <c r="B29" s="47" t="s">
        <v>34</v>
      </c>
      <c r="C29" s="48"/>
      <c r="D29" s="47"/>
      <c r="E29" s="49"/>
      <c r="F29" s="75"/>
      <c r="G29" s="75"/>
      <c r="H29" s="47"/>
      <c r="I29" s="47"/>
      <c r="J29" s="75">
        <v>1</v>
      </c>
      <c r="K29" s="138"/>
      <c r="L29" s="46"/>
      <c r="M29" s="47">
        <f t="shared" si="0"/>
        <v>1</v>
      </c>
      <c r="N29" s="47">
        <v>0</v>
      </c>
      <c r="O29" s="47">
        <f t="shared" si="1"/>
        <v>1</v>
      </c>
    </row>
    <row r="30" spans="2:16" ht="13.5" thickBot="1">
      <c r="B30" s="47" t="s">
        <v>33</v>
      </c>
      <c r="C30" s="48"/>
      <c r="D30" s="47">
        <v>2</v>
      </c>
      <c r="E30" s="44">
        <v>2</v>
      </c>
      <c r="F30" s="74">
        <v>2</v>
      </c>
      <c r="G30" s="74">
        <v>2</v>
      </c>
      <c r="H30" s="45">
        <v>2</v>
      </c>
      <c r="I30" s="45">
        <v>2</v>
      </c>
      <c r="J30" s="74">
        <v>1</v>
      </c>
      <c r="K30" s="138"/>
      <c r="L30" s="46"/>
      <c r="M30" s="47">
        <f t="shared" si="0"/>
        <v>13</v>
      </c>
      <c r="N30" s="73">
        <v>13</v>
      </c>
      <c r="O30" s="47">
        <f t="shared" si="1"/>
        <v>26</v>
      </c>
      <c r="P30" t="s">
        <v>43</v>
      </c>
    </row>
    <row r="31" spans="2:15" ht="13.5" thickBot="1">
      <c r="B31" s="40" t="s">
        <v>1</v>
      </c>
      <c r="C31" s="63"/>
      <c r="D31" s="38">
        <f aca="true" t="shared" si="2" ref="D31:J31">SUM(D14:D30)</f>
        <v>24</v>
      </c>
      <c r="E31" s="38">
        <f t="shared" si="2"/>
        <v>24</v>
      </c>
      <c r="F31" s="72">
        <f t="shared" si="2"/>
        <v>25</v>
      </c>
      <c r="G31" s="72">
        <f t="shared" si="2"/>
        <v>25</v>
      </c>
      <c r="H31" s="72">
        <f>SUM(H14:H30)</f>
        <v>29</v>
      </c>
      <c r="I31" s="72">
        <f t="shared" si="2"/>
        <v>29</v>
      </c>
      <c r="J31" s="72">
        <f t="shared" si="2"/>
        <v>31</v>
      </c>
      <c r="K31" s="72">
        <f>SUM(K13:K30)</f>
        <v>30</v>
      </c>
      <c r="L31" s="71">
        <f>SUM(L14:L30)</f>
        <v>30</v>
      </c>
      <c r="M31" s="36">
        <f t="shared" si="0"/>
        <v>247</v>
      </c>
      <c r="N31" s="37">
        <f>SUM(N14:N30)</f>
        <v>13</v>
      </c>
      <c r="O31" s="36">
        <f t="shared" si="1"/>
        <v>260</v>
      </c>
    </row>
    <row r="32" spans="2:15" ht="26.25" thickBot="1">
      <c r="B32" s="70" t="s">
        <v>32</v>
      </c>
      <c r="C32" s="63"/>
      <c r="D32" s="47"/>
      <c r="E32" s="69"/>
      <c r="F32" s="68"/>
      <c r="G32" s="68"/>
      <c r="H32" s="68"/>
      <c r="I32" s="68"/>
      <c r="J32" s="68"/>
      <c r="K32" s="68"/>
      <c r="L32" s="68"/>
      <c r="M32" s="68"/>
      <c r="N32" s="68"/>
      <c r="O32" s="67"/>
    </row>
    <row r="33" spans="2:15" ht="12.75">
      <c r="B33" s="51" t="s">
        <v>31</v>
      </c>
      <c r="C33" s="48"/>
      <c r="D33" s="47">
        <v>1</v>
      </c>
      <c r="E33" s="49">
        <v>1</v>
      </c>
      <c r="F33" s="66">
        <v>1</v>
      </c>
      <c r="G33" s="66">
        <v>1</v>
      </c>
      <c r="H33" s="66">
        <v>1</v>
      </c>
      <c r="I33" s="66">
        <v>1</v>
      </c>
      <c r="J33" s="66">
        <v>1</v>
      </c>
      <c r="K33" s="66">
        <v>1</v>
      </c>
      <c r="L33" s="66">
        <v>1</v>
      </c>
      <c r="M33" s="66">
        <v>9</v>
      </c>
      <c r="N33" s="66">
        <v>0</v>
      </c>
      <c r="O33" s="65">
        <v>9</v>
      </c>
    </row>
    <row r="34" spans="2:15" ht="13.5" thickBot="1">
      <c r="B34" s="41" t="s">
        <v>15</v>
      </c>
      <c r="C34" s="48"/>
      <c r="D34" s="47">
        <v>2</v>
      </c>
      <c r="E34" s="52">
        <v>2</v>
      </c>
      <c r="F34" s="42">
        <v>2</v>
      </c>
      <c r="G34" s="42">
        <v>2</v>
      </c>
      <c r="H34" s="42">
        <v>2</v>
      </c>
      <c r="I34" s="42">
        <v>2</v>
      </c>
      <c r="J34" s="42">
        <v>2</v>
      </c>
      <c r="K34" s="53">
        <v>2</v>
      </c>
      <c r="L34" s="53">
        <v>2</v>
      </c>
      <c r="M34" s="42">
        <f>SUM(D34:L34)</f>
        <v>18</v>
      </c>
      <c r="N34" s="42">
        <v>0</v>
      </c>
      <c r="O34" s="52">
        <v>18</v>
      </c>
    </row>
    <row r="35" spans="2:15" ht="13.5" thickBot="1">
      <c r="B35" s="64" t="s">
        <v>1</v>
      </c>
      <c r="C35" s="63"/>
      <c r="D35" s="59">
        <v>3</v>
      </c>
      <c r="E35" s="62">
        <v>3</v>
      </c>
      <c r="F35" s="58">
        <v>3</v>
      </c>
      <c r="G35" s="61">
        <v>3</v>
      </c>
      <c r="H35" s="58">
        <v>3</v>
      </c>
      <c r="I35" s="59">
        <v>3</v>
      </c>
      <c r="J35" s="61">
        <v>3</v>
      </c>
      <c r="K35" s="139">
        <v>3</v>
      </c>
      <c r="L35" s="60">
        <v>3</v>
      </c>
      <c r="M35" s="30">
        <f>SUM(D35:L35)</f>
        <v>27</v>
      </c>
      <c r="N35" s="59">
        <v>0</v>
      </c>
      <c r="O35" s="30">
        <f>O33+O34</f>
        <v>27</v>
      </c>
    </row>
    <row r="36" spans="2:15" ht="13.5" thickBot="1">
      <c r="B36" s="57" t="s">
        <v>9</v>
      </c>
      <c r="C36" s="48"/>
      <c r="D36" s="39"/>
      <c r="E36" s="48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  <row r="37" spans="2:15" ht="17.25" customHeight="1">
      <c r="B37" s="51" t="s">
        <v>30</v>
      </c>
      <c r="C37" s="56"/>
      <c r="D37" s="42">
        <v>3</v>
      </c>
      <c r="E37" s="55">
        <v>3</v>
      </c>
      <c r="F37" s="42">
        <v>2</v>
      </c>
      <c r="G37" s="42">
        <v>2</v>
      </c>
      <c r="H37" s="42">
        <v>2</v>
      </c>
      <c r="I37" s="42">
        <v>2</v>
      </c>
      <c r="J37" s="42"/>
      <c r="K37" s="53"/>
      <c r="L37" s="53"/>
      <c r="M37" s="42">
        <f aca="true" t="shared" si="3" ref="M37:M45">SUM(D37:L37)</f>
        <v>14</v>
      </c>
      <c r="N37" s="42">
        <v>0</v>
      </c>
      <c r="O37" s="52">
        <f>M37+N37</f>
        <v>14</v>
      </c>
    </row>
    <row r="38" spans="2:15" ht="18" customHeight="1">
      <c r="B38" s="54" t="s">
        <v>29</v>
      </c>
      <c r="C38" s="48"/>
      <c r="D38" s="47"/>
      <c r="E38" s="52"/>
      <c r="F38" s="42"/>
      <c r="G38" s="42"/>
      <c r="H38" s="42"/>
      <c r="I38" s="42"/>
      <c r="J38" s="42">
        <v>1</v>
      </c>
      <c r="K38" s="53"/>
      <c r="L38" s="53"/>
      <c r="M38" s="42">
        <f t="shared" si="3"/>
        <v>1</v>
      </c>
      <c r="N38" s="42">
        <v>0</v>
      </c>
      <c r="O38" s="52">
        <f aca="true" t="shared" si="4" ref="O38:O43">M38+N38</f>
        <v>1</v>
      </c>
    </row>
    <row r="39" spans="2:15" ht="25.5">
      <c r="B39" s="51" t="s">
        <v>61</v>
      </c>
      <c r="C39" s="48"/>
      <c r="D39" s="47"/>
      <c r="E39" s="49"/>
      <c r="F39" s="47"/>
      <c r="G39" s="47"/>
      <c r="H39" s="47"/>
      <c r="I39" s="47"/>
      <c r="J39" s="47"/>
      <c r="K39" s="50">
        <v>1</v>
      </c>
      <c r="L39" s="50">
        <v>1</v>
      </c>
      <c r="M39" s="42">
        <f t="shared" si="3"/>
        <v>2</v>
      </c>
      <c r="N39" s="47">
        <v>0</v>
      </c>
      <c r="O39" s="52">
        <f t="shared" si="4"/>
        <v>2</v>
      </c>
    </row>
    <row r="40" spans="2:15" ht="15.75" customHeight="1">
      <c r="B40" s="41" t="s">
        <v>62</v>
      </c>
      <c r="C40" s="48"/>
      <c r="D40" s="47"/>
      <c r="E40" s="44"/>
      <c r="F40" s="45"/>
      <c r="G40" s="45"/>
      <c r="H40" s="45"/>
      <c r="I40" s="45"/>
      <c r="J40" s="45"/>
      <c r="K40" s="46">
        <v>1</v>
      </c>
      <c r="L40" s="46">
        <v>1</v>
      </c>
      <c r="M40" s="42">
        <f t="shared" si="3"/>
        <v>2</v>
      </c>
      <c r="N40" s="45">
        <v>0</v>
      </c>
      <c r="O40" s="52">
        <f t="shared" si="4"/>
        <v>2</v>
      </c>
    </row>
    <row r="41" spans="2:15" ht="15.75" customHeight="1">
      <c r="B41" s="41" t="s">
        <v>76</v>
      </c>
      <c r="C41" s="48"/>
      <c r="D41" s="47">
        <v>1</v>
      </c>
      <c r="E41" s="44">
        <v>1</v>
      </c>
      <c r="F41" s="45">
        <v>1</v>
      </c>
      <c r="G41" s="45">
        <v>1</v>
      </c>
      <c r="H41" s="45"/>
      <c r="I41" s="45" t="s">
        <v>43</v>
      </c>
      <c r="J41" s="45"/>
      <c r="K41" s="46"/>
      <c r="L41" s="46"/>
      <c r="M41" s="42">
        <f t="shared" si="3"/>
        <v>4</v>
      </c>
      <c r="N41" s="45">
        <v>0</v>
      </c>
      <c r="O41" s="52">
        <f t="shared" si="4"/>
        <v>4</v>
      </c>
    </row>
    <row r="42" spans="2:15" ht="24" customHeight="1">
      <c r="B42" s="43" t="s">
        <v>93</v>
      </c>
      <c r="C42" s="48"/>
      <c r="D42" s="47"/>
      <c r="E42" s="44"/>
      <c r="F42" s="45"/>
      <c r="G42" s="45"/>
      <c r="H42" s="45"/>
      <c r="I42" s="45"/>
      <c r="J42" s="45"/>
      <c r="K42" s="46"/>
      <c r="L42" s="46">
        <v>1</v>
      </c>
      <c r="M42" s="42">
        <v>1</v>
      </c>
      <c r="N42" s="45">
        <v>0</v>
      </c>
      <c r="O42" s="52">
        <v>1</v>
      </c>
    </row>
    <row r="43" spans="2:15" ht="15.75" customHeight="1">
      <c r="B43" s="41" t="s">
        <v>77</v>
      </c>
      <c r="C43" s="48"/>
      <c r="D43" s="47"/>
      <c r="E43" s="44"/>
      <c r="F43" s="45" t="s">
        <v>43</v>
      </c>
      <c r="G43" s="45" t="s">
        <v>43</v>
      </c>
      <c r="H43" s="45"/>
      <c r="I43" s="45"/>
      <c r="J43" s="45"/>
      <c r="K43" s="46">
        <v>1</v>
      </c>
      <c r="L43" s="46"/>
      <c r="M43" s="42">
        <f t="shared" si="3"/>
        <v>1</v>
      </c>
      <c r="N43" s="45">
        <v>0</v>
      </c>
      <c r="O43" s="52">
        <f t="shared" si="4"/>
        <v>1</v>
      </c>
    </row>
    <row r="44" spans="2:15" ht="13.5" thickBot="1">
      <c r="B44" s="40" t="s">
        <v>1</v>
      </c>
      <c r="C44" s="39"/>
      <c r="D44" s="59">
        <f aca="true" t="shared" si="5" ref="D44:L44">SUM(D37:D43)</f>
        <v>4</v>
      </c>
      <c r="E44" s="59">
        <f t="shared" si="5"/>
        <v>4</v>
      </c>
      <c r="F44" s="59">
        <f t="shared" si="5"/>
        <v>3</v>
      </c>
      <c r="G44" s="59">
        <f t="shared" si="5"/>
        <v>3</v>
      </c>
      <c r="H44" s="59">
        <v>2</v>
      </c>
      <c r="I44" s="59">
        <f t="shared" si="5"/>
        <v>2</v>
      </c>
      <c r="J44" s="59">
        <f t="shared" si="5"/>
        <v>1</v>
      </c>
      <c r="K44" s="59">
        <f t="shared" si="5"/>
        <v>3</v>
      </c>
      <c r="L44" s="59">
        <f t="shared" si="5"/>
        <v>3</v>
      </c>
      <c r="M44" s="30">
        <f t="shared" si="3"/>
        <v>25</v>
      </c>
      <c r="N44" s="59">
        <v>0</v>
      </c>
      <c r="O44" s="59">
        <f>M44+N44</f>
        <v>25</v>
      </c>
    </row>
    <row r="45" spans="2:15" ht="39" thickBot="1">
      <c r="B45" s="35" t="s">
        <v>10</v>
      </c>
      <c r="C45" s="34"/>
      <c r="D45" s="87">
        <f>D31+D35+D44</f>
        <v>31</v>
      </c>
      <c r="E45" s="32">
        <f aca="true" t="shared" si="6" ref="E45:L45">SUM(E31,E35,E44)</f>
        <v>31</v>
      </c>
      <c r="F45" s="32">
        <f t="shared" si="6"/>
        <v>31</v>
      </c>
      <c r="G45" s="32">
        <f t="shared" si="6"/>
        <v>31</v>
      </c>
      <c r="H45" s="32">
        <f t="shared" si="6"/>
        <v>34</v>
      </c>
      <c r="I45" s="33">
        <f t="shared" si="6"/>
        <v>34</v>
      </c>
      <c r="J45" s="32">
        <f t="shared" si="6"/>
        <v>35</v>
      </c>
      <c r="K45" s="31">
        <f t="shared" si="6"/>
        <v>36</v>
      </c>
      <c r="L45" s="31">
        <f t="shared" si="6"/>
        <v>36</v>
      </c>
      <c r="M45" s="30">
        <f t="shared" si="3"/>
        <v>299</v>
      </c>
      <c r="N45" s="29">
        <v>13</v>
      </c>
      <c r="O45" s="95">
        <f>M45+N45</f>
        <v>312</v>
      </c>
    </row>
  </sheetData>
  <sheetProtection/>
  <mergeCells count="14">
    <mergeCell ref="B1:D1"/>
    <mergeCell ref="S3:U3"/>
    <mergeCell ref="S4:W4"/>
    <mergeCell ref="S5:V5"/>
    <mergeCell ref="B6:O6"/>
    <mergeCell ref="F36:O36"/>
    <mergeCell ref="M11:M12"/>
    <mergeCell ref="N11:N12"/>
    <mergeCell ref="O11:O12"/>
    <mergeCell ref="B11:C12"/>
    <mergeCell ref="H11:I11"/>
    <mergeCell ref="F11:G11"/>
    <mergeCell ref="K11:L11"/>
    <mergeCell ref="D11:E11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4">
      <selection activeCell="C35" sqref="C35:H35"/>
    </sheetView>
  </sheetViews>
  <sheetFormatPr defaultColWidth="9.00390625" defaultRowHeight="12.75"/>
  <cols>
    <col min="3" max="3" width="41.125" style="0" customWidth="1"/>
    <col min="4" max="4" width="7.375" style="0" customWidth="1"/>
    <col min="5" max="6" width="7.00390625" style="0" customWidth="1"/>
    <col min="7" max="7" width="7.75390625" style="0" customWidth="1"/>
    <col min="8" max="8" width="7.25390625" style="0" customWidth="1"/>
  </cols>
  <sheetData>
    <row r="1" spans="2:6" ht="15.75">
      <c r="B1" s="201" t="s">
        <v>16</v>
      </c>
      <c r="C1" s="202"/>
      <c r="D1" s="203"/>
      <c r="E1" s="203"/>
      <c r="F1" s="203"/>
    </row>
    <row r="2" spans="2:8" ht="12.75">
      <c r="B2" s="4" t="s">
        <v>89</v>
      </c>
      <c r="C2" s="4"/>
      <c r="D2" s="204"/>
      <c r="E2" s="204"/>
      <c r="F2" s="204"/>
      <c r="G2" s="204"/>
      <c r="H2" s="204"/>
    </row>
    <row r="3" spans="2:8" ht="18">
      <c r="B3" s="5" t="s">
        <v>17</v>
      </c>
      <c r="C3" s="7"/>
      <c r="D3" s="215"/>
      <c r="E3" s="215"/>
      <c r="F3" s="215"/>
      <c r="G3" s="215"/>
      <c r="H3" s="7"/>
    </row>
    <row r="4" spans="2:8" ht="12" customHeight="1">
      <c r="B4" s="5"/>
      <c r="C4" s="7"/>
      <c r="D4" s="7"/>
      <c r="E4" s="7"/>
      <c r="F4" s="7"/>
      <c r="G4" s="7"/>
      <c r="H4" s="7"/>
    </row>
    <row r="5" spans="2:8" ht="18">
      <c r="B5" s="5"/>
      <c r="C5" s="225" t="s">
        <v>48</v>
      </c>
      <c r="D5" s="225"/>
      <c r="E5" s="225"/>
      <c r="F5" s="7"/>
      <c r="G5" s="7"/>
      <c r="H5" s="7"/>
    </row>
    <row r="6" spans="2:8" ht="27" customHeight="1">
      <c r="B6" s="205" t="s">
        <v>28</v>
      </c>
      <c r="C6" s="205"/>
      <c r="D6" s="205"/>
      <c r="E6" s="205"/>
      <c r="F6" s="205"/>
      <c r="G6" s="205"/>
      <c r="H6" s="3"/>
    </row>
    <row r="7" spans="2:8" ht="11.25" customHeight="1">
      <c r="B7" s="7"/>
      <c r="C7" s="17"/>
      <c r="D7" s="17"/>
      <c r="E7" s="17"/>
      <c r="F7" s="17"/>
      <c r="G7" s="3"/>
      <c r="H7" s="3"/>
    </row>
    <row r="8" spans="2:21" ht="12.75">
      <c r="B8" s="3"/>
      <c r="C8" s="214" t="s">
        <v>86</v>
      </c>
      <c r="D8" s="214"/>
      <c r="E8" s="214"/>
      <c r="F8" s="18"/>
      <c r="G8" s="15"/>
      <c r="H8" s="15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2:14" ht="12.75" customHeight="1">
      <c r="B9" s="3"/>
      <c r="C9" s="211" t="s">
        <v>90</v>
      </c>
      <c r="D9" s="211"/>
      <c r="E9" s="211"/>
      <c r="F9" s="4"/>
      <c r="G9" s="4"/>
      <c r="H9" s="4"/>
      <c r="I9" s="202"/>
      <c r="J9" s="202"/>
      <c r="K9" s="202"/>
      <c r="L9" s="202"/>
      <c r="M9" s="202"/>
      <c r="N9" s="202"/>
    </row>
    <row r="10" spans="2:6" ht="13.5" thickBot="1">
      <c r="B10" s="23"/>
      <c r="F10" s="10"/>
    </row>
    <row r="11" spans="1:8" ht="12.75" customHeight="1">
      <c r="A11" s="126"/>
      <c r="B11" s="244" t="s">
        <v>64</v>
      </c>
      <c r="C11" s="226" t="s">
        <v>2</v>
      </c>
      <c r="D11" s="228">
        <v>10</v>
      </c>
      <c r="E11" s="208" t="s">
        <v>49</v>
      </c>
      <c r="F11" s="238" t="s">
        <v>8</v>
      </c>
      <c r="G11" s="230" t="s">
        <v>47</v>
      </c>
      <c r="H11" s="232" t="s">
        <v>1</v>
      </c>
    </row>
    <row r="12" spans="1:10" ht="13.5" thickBot="1">
      <c r="A12" s="126"/>
      <c r="B12" s="245"/>
      <c r="C12" s="227"/>
      <c r="D12" s="229"/>
      <c r="E12" s="209"/>
      <c r="F12" s="239"/>
      <c r="G12" s="231"/>
      <c r="H12" s="233"/>
      <c r="J12" t="s">
        <v>43</v>
      </c>
    </row>
    <row r="13" spans="1:8" ht="17.25" customHeight="1">
      <c r="A13" s="126"/>
      <c r="B13" s="245"/>
      <c r="C13" s="240" t="s">
        <v>75</v>
      </c>
      <c r="D13" s="240"/>
      <c r="E13" s="240"/>
      <c r="F13" s="240"/>
      <c r="G13" s="241"/>
      <c r="H13" s="226"/>
    </row>
    <row r="14" spans="1:8" ht="13.5" customHeight="1">
      <c r="A14" s="126"/>
      <c r="B14" s="245"/>
      <c r="C14" s="242" t="s">
        <v>50</v>
      </c>
      <c r="D14" s="242"/>
      <c r="E14" s="242"/>
      <c r="F14" s="242"/>
      <c r="G14" s="242"/>
      <c r="H14" s="243"/>
    </row>
    <row r="15" spans="1:12" ht="12.75">
      <c r="A15" s="126"/>
      <c r="B15" s="245"/>
      <c r="C15" s="49" t="s">
        <v>3</v>
      </c>
      <c r="D15" s="47">
        <v>1</v>
      </c>
      <c r="E15" s="75">
        <v>1</v>
      </c>
      <c r="F15" s="75">
        <v>2</v>
      </c>
      <c r="G15" s="75"/>
      <c r="H15" s="75">
        <f aca="true" t="shared" si="0" ref="H15:H25">SUM(D15:E15)</f>
        <v>2</v>
      </c>
      <c r="L15" s="86"/>
    </row>
    <row r="16" spans="1:8" ht="12.75">
      <c r="A16" s="126"/>
      <c r="B16" s="245"/>
      <c r="C16" s="49" t="s">
        <v>44</v>
      </c>
      <c r="D16" s="47">
        <v>3</v>
      </c>
      <c r="E16" s="75">
        <v>3</v>
      </c>
      <c r="F16" s="75">
        <v>6</v>
      </c>
      <c r="G16" s="75"/>
      <c r="H16" s="75">
        <f t="shared" si="0"/>
        <v>6</v>
      </c>
    </row>
    <row r="17" spans="1:8" ht="12.75">
      <c r="A17" s="126"/>
      <c r="B17" s="245"/>
      <c r="C17" s="49" t="s">
        <v>5</v>
      </c>
      <c r="D17" s="47">
        <v>3</v>
      </c>
      <c r="E17" s="75">
        <v>3</v>
      </c>
      <c r="F17" s="75">
        <v>6</v>
      </c>
      <c r="G17" s="75"/>
      <c r="H17" s="75">
        <v>6</v>
      </c>
    </row>
    <row r="18" spans="1:8" ht="12.75">
      <c r="A18" s="126"/>
      <c r="B18" s="245"/>
      <c r="C18" s="49" t="s">
        <v>6</v>
      </c>
      <c r="D18" s="47">
        <v>4</v>
      </c>
      <c r="E18" s="75">
        <v>4</v>
      </c>
      <c r="F18" s="75">
        <v>8</v>
      </c>
      <c r="G18" s="75"/>
      <c r="H18" s="75">
        <f t="shared" si="0"/>
        <v>8</v>
      </c>
    </row>
    <row r="19" spans="1:8" ht="12.75">
      <c r="A19" s="126"/>
      <c r="B19" s="245"/>
      <c r="C19" s="49" t="s">
        <v>42</v>
      </c>
      <c r="D19" s="47">
        <v>2</v>
      </c>
      <c r="E19" s="75">
        <v>2</v>
      </c>
      <c r="F19" s="75">
        <v>4</v>
      </c>
      <c r="G19" s="75"/>
      <c r="H19" s="75">
        <f t="shared" si="0"/>
        <v>4</v>
      </c>
    </row>
    <row r="20" spans="1:8" ht="12" customHeight="1">
      <c r="A20" s="126"/>
      <c r="B20" s="245"/>
      <c r="C20" s="135" t="s">
        <v>51</v>
      </c>
      <c r="D20" s="47">
        <v>2</v>
      </c>
      <c r="E20" s="75">
        <v>2</v>
      </c>
      <c r="F20" s="75">
        <v>4</v>
      </c>
      <c r="G20" s="75"/>
      <c r="H20" s="75">
        <f t="shared" si="0"/>
        <v>4</v>
      </c>
    </row>
    <row r="21" spans="1:8" ht="12.75">
      <c r="A21" s="126"/>
      <c r="B21" s="245"/>
      <c r="C21" s="49" t="s">
        <v>36</v>
      </c>
      <c r="D21" s="47">
        <v>1</v>
      </c>
      <c r="E21" s="75">
        <v>1</v>
      </c>
      <c r="F21" s="75">
        <v>2</v>
      </c>
      <c r="G21" s="75"/>
      <c r="H21" s="75">
        <f t="shared" si="0"/>
        <v>2</v>
      </c>
    </row>
    <row r="22" spans="1:8" ht="12.75">
      <c r="A22" s="126"/>
      <c r="B22" s="245"/>
      <c r="C22" s="49" t="s">
        <v>37</v>
      </c>
      <c r="D22" s="45">
        <v>1</v>
      </c>
      <c r="E22" s="75">
        <v>1</v>
      </c>
      <c r="F22" s="75">
        <v>2</v>
      </c>
      <c r="G22" s="75"/>
      <c r="H22" s="75">
        <f t="shared" si="0"/>
        <v>2</v>
      </c>
    </row>
    <row r="23" spans="1:8" ht="12.75">
      <c r="A23" s="126"/>
      <c r="B23" s="245"/>
      <c r="C23" s="49" t="s">
        <v>39</v>
      </c>
      <c r="D23" s="45">
        <v>1</v>
      </c>
      <c r="E23" s="75">
        <v>1</v>
      </c>
      <c r="F23" s="75">
        <v>2</v>
      </c>
      <c r="G23" s="75"/>
      <c r="H23" s="75">
        <f t="shared" si="0"/>
        <v>2</v>
      </c>
    </row>
    <row r="24" spans="1:8" ht="12.75">
      <c r="A24" s="126"/>
      <c r="B24" s="245"/>
      <c r="C24" s="49" t="s">
        <v>7</v>
      </c>
      <c r="D24" s="45">
        <v>3</v>
      </c>
      <c r="E24" s="75">
        <v>3</v>
      </c>
      <c r="F24" s="75">
        <v>6</v>
      </c>
      <c r="G24" s="75"/>
      <c r="H24" s="75">
        <f t="shared" si="0"/>
        <v>6</v>
      </c>
    </row>
    <row r="25" spans="1:8" ht="13.5" thickBot="1">
      <c r="A25" s="126"/>
      <c r="B25" s="245"/>
      <c r="C25" s="49" t="s">
        <v>34</v>
      </c>
      <c r="D25" s="73">
        <v>1</v>
      </c>
      <c r="E25" s="75">
        <v>1</v>
      </c>
      <c r="F25" s="75">
        <v>2</v>
      </c>
      <c r="G25" s="75"/>
      <c r="H25" s="75">
        <f t="shared" si="0"/>
        <v>2</v>
      </c>
    </row>
    <row r="26" spans="1:12" ht="14.25" customHeight="1">
      <c r="A26" s="10"/>
      <c r="B26" s="246" t="s">
        <v>52</v>
      </c>
      <c r="C26" s="234" t="s">
        <v>53</v>
      </c>
      <c r="D26" s="234"/>
      <c r="E26" s="234"/>
      <c r="F26" s="234"/>
      <c r="G26" s="234"/>
      <c r="H26" s="235"/>
      <c r="L26" s="88"/>
    </row>
    <row r="27" spans="1:8" ht="12.75">
      <c r="A27" s="10"/>
      <c r="B27" s="247"/>
      <c r="C27" s="129" t="s">
        <v>54</v>
      </c>
      <c r="D27" s="89">
        <v>1</v>
      </c>
      <c r="E27" s="89">
        <v>1</v>
      </c>
      <c r="F27" s="90">
        <v>2</v>
      </c>
      <c r="G27" s="90"/>
      <c r="H27" s="49">
        <f>SUM(D27:E27)</f>
        <v>2</v>
      </c>
    </row>
    <row r="28" spans="1:8" ht="12.75">
      <c r="A28" s="10"/>
      <c r="B28" s="247"/>
      <c r="C28" s="129" t="s">
        <v>36</v>
      </c>
      <c r="D28" s="89">
        <v>1</v>
      </c>
      <c r="E28" s="89">
        <v>1</v>
      </c>
      <c r="F28" s="90">
        <v>2</v>
      </c>
      <c r="G28" s="90"/>
      <c r="H28" s="49">
        <f>SUM(D28:E28)</f>
        <v>2</v>
      </c>
    </row>
    <row r="29" spans="1:8" ht="12.75">
      <c r="A29" s="10"/>
      <c r="B29" s="247"/>
      <c r="C29" s="130" t="s">
        <v>29</v>
      </c>
      <c r="D29" s="89">
        <v>1</v>
      </c>
      <c r="E29" s="89">
        <v>1</v>
      </c>
      <c r="F29" s="90">
        <v>2</v>
      </c>
      <c r="G29" s="90"/>
      <c r="H29" s="49">
        <v>2</v>
      </c>
    </row>
    <row r="30" spans="1:8" ht="12.75">
      <c r="A30" s="10"/>
      <c r="B30" s="247"/>
      <c r="C30" s="130" t="s">
        <v>55</v>
      </c>
      <c r="D30" s="89">
        <v>1</v>
      </c>
      <c r="E30" s="89">
        <v>1</v>
      </c>
      <c r="F30" s="90">
        <v>2</v>
      </c>
      <c r="G30" s="90"/>
      <c r="H30" s="49">
        <f>SUM(D30:E30)</f>
        <v>2</v>
      </c>
    </row>
    <row r="31" spans="1:8" ht="12.75">
      <c r="A31" s="10"/>
      <c r="B31" s="247"/>
      <c r="C31" s="130" t="s">
        <v>33</v>
      </c>
      <c r="D31" s="89">
        <v>1</v>
      </c>
      <c r="E31" s="168">
        <v>1</v>
      </c>
      <c r="F31" s="49">
        <v>2</v>
      </c>
      <c r="G31" s="90">
        <v>2</v>
      </c>
      <c r="H31" s="49">
        <v>4</v>
      </c>
    </row>
    <row r="32" spans="1:8" ht="14.25">
      <c r="A32" s="10"/>
      <c r="B32" s="247"/>
      <c r="C32" s="131" t="s">
        <v>1</v>
      </c>
      <c r="D32" s="167">
        <v>27</v>
      </c>
      <c r="E32" s="36">
        <v>27</v>
      </c>
      <c r="F32" s="92">
        <v>54</v>
      </c>
      <c r="G32" s="36">
        <v>2</v>
      </c>
      <c r="H32" s="92">
        <v>56</v>
      </c>
    </row>
    <row r="33" spans="1:8" ht="16.5" customHeight="1">
      <c r="A33" s="10"/>
      <c r="B33" s="247"/>
      <c r="C33" s="250" t="s">
        <v>72</v>
      </c>
      <c r="D33" s="251"/>
      <c r="E33" s="251"/>
      <c r="F33" s="251"/>
      <c r="G33" s="251"/>
      <c r="H33" s="251"/>
    </row>
    <row r="34" spans="1:8" ht="16.5" customHeight="1">
      <c r="A34" s="10"/>
      <c r="B34" s="248"/>
      <c r="C34" s="147" t="s">
        <v>73</v>
      </c>
      <c r="D34" s="148">
        <v>2</v>
      </c>
      <c r="E34" s="148">
        <v>2</v>
      </c>
      <c r="F34" s="148">
        <v>4</v>
      </c>
      <c r="G34" s="148"/>
      <c r="H34" s="148">
        <v>4</v>
      </c>
    </row>
    <row r="35" spans="1:8" ht="16.5" customHeight="1">
      <c r="A35" s="10"/>
      <c r="B35" s="247"/>
      <c r="C35" s="236" t="s">
        <v>74</v>
      </c>
      <c r="D35" s="236"/>
      <c r="E35" s="236"/>
      <c r="F35" s="236"/>
      <c r="G35" s="236"/>
      <c r="H35" s="237"/>
    </row>
    <row r="36" spans="1:8" ht="30.75" customHeight="1">
      <c r="A36" s="10"/>
      <c r="B36" s="247"/>
      <c r="C36" s="132" t="s">
        <v>80</v>
      </c>
      <c r="D36" s="93">
        <v>1</v>
      </c>
      <c r="E36" s="93">
        <v>1</v>
      </c>
      <c r="F36" s="94">
        <v>2</v>
      </c>
      <c r="G36" s="94"/>
      <c r="H36" s="92">
        <v>2</v>
      </c>
    </row>
    <row r="37" spans="1:8" ht="19.5" customHeight="1">
      <c r="A37" s="10"/>
      <c r="B37" s="247"/>
      <c r="C37" s="132" t="s">
        <v>81</v>
      </c>
      <c r="D37" s="93">
        <v>1</v>
      </c>
      <c r="E37" s="93">
        <v>1</v>
      </c>
      <c r="F37" s="94">
        <v>2</v>
      </c>
      <c r="G37" s="94"/>
      <c r="H37" s="92">
        <v>2</v>
      </c>
    </row>
    <row r="38" spans="1:8" ht="23.25" customHeight="1">
      <c r="A38" s="10"/>
      <c r="B38" s="247"/>
      <c r="C38" s="132" t="s">
        <v>78</v>
      </c>
      <c r="D38" s="93">
        <v>1</v>
      </c>
      <c r="E38" s="93">
        <v>1</v>
      </c>
      <c r="F38" s="94">
        <v>2</v>
      </c>
      <c r="G38" s="94"/>
      <c r="H38" s="92">
        <v>2</v>
      </c>
    </row>
    <row r="39" spans="1:8" ht="23.25" customHeight="1">
      <c r="A39" s="10"/>
      <c r="B39" s="247"/>
      <c r="C39" s="132" t="s">
        <v>79</v>
      </c>
      <c r="D39" s="93">
        <v>1</v>
      </c>
      <c r="E39" s="93">
        <v>1</v>
      </c>
      <c r="F39" s="94">
        <v>2</v>
      </c>
      <c r="G39" s="94"/>
      <c r="H39" s="92">
        <v>2</v>
      </c>
    </row>
    <row r="40" spans="1:8" ht="15.75" customHeight="1">
      <c r="A40" s="10"/>
      <c r="B40" s="247"/>
      <c r="C40" s="132" t="s">
        <v>39</v>
      </c>
      <c r="D40" s="93">
        <v>1</v>
      </c>
      <c r="E40" s="93"/>
      <c r="F40" s="94">
        <v>1</v>
      </c>
      <c r="G40" s="94"/>
      <c r="H40" s="92">
        <v>1</v>
      </c>
    </row>
    <row r="41" spans="1:8" ht="17.25" customHeight="1">
      <c r="A41" s="10"/>
      <c r="B41" s="247"/>
      <c r="C41" s="132" t="s">
        <v>82</v>
      </c>
      <c r="D41" s="171">
        <v>1</v>
      </c>
      <c r="E41" s="89">
        <v>1</v>
      </c>
      <c r="F41" s="90">
        <v>2</v>
      </c>
      <c r="G41" s="90"/>
      <c r="H41" s="92">
        <v>2</v>
      </c>
    </row>
    <row r="42" spans="1:8" ht="24.75" customHeight="1">
      <c r="A42" s="10"/>
      <c r="B42" s="247"/>
      <c r="C42" s="132" t="s">
        <v>92</v>
      </c>
      <c r="D42" s="171"/>
      <c r="E42" s="89">
        <v>1</v>
      </c>
      <c r="F42" s="90">
        <v>1</v>
      </c>
      <c r="G42" s="90"/>
      <c r="H42" s="92">
        <v>1</v>
      </c>
    </row>
    <row r="43" spans="2:8" ht="25.5">
      <c r="B43" s="247"/>
      <c r="C43" s="133" t="s">
        <v>56</v>
      </c>
      <c r="D43" s="47">
        <v>1</v>
      </c>
      <c r="E43" s="47">
        <v>1</v>
      </c>
      <c r="F43" s="47">
        <v>2</v>
      </c>
      <c r="G43" s="47"/>
      <c r="H43" s="47">
        <v>2</v>
      </c>
    </row>
    <row r="44" spans="2:8" ht="13.5" thickBot="1">
      <c r="B44" s="249"/>
      <c r="C44" s="134" t="s">
        <v>1</v>
      </c>
      <c r="D44" s="91">
        <v>7</v>
      </c>
      <c r="E44" s="91">
        <v>7</v>
      </c>
      <c r="F44" s="91">
        <v>14</v>
      </c>
      <c r="G44" s="91">
        <v>0</v>
      </c>
      <c r="H44" s="91">
        <v>14</v>
      </c>
    </row>
    <row r="45" spans="2:8" ht="39" thickBot="1">
      <c r="B45" s="137"/>
      <c r="C45" s="136" t="s">
        <v>10</v>
      </c>
      <c r="D45" s="91">
        <f>D32+D34+D44</f>
        <v>36</v>
      </c>
      <c r="E45" s="91">
        <f>E32+E34+E44</f>
        <v>36</v>
      </c>
      <c r="F45" s="91">
        <f>F32+F34+F44</f>
        <v>72</v>
      </c>
      <c r="G45" s="91">
        <v>2</v>
      </c>
      <c r="H45" s="91">
        <f>H32+H34+H44</f>
        <v>74</v>
      </c>
    </row>
  </sheetData>
  <sheetProtection/>
  <mergeCells count="22">
    <mergeCell ref="C26:H26"/>
    <mergeCell ref="C35:H35"/>
    <mergeCell ref="F11:F12"/>
    <mergeCell ref="C13:H13"/>
    <mergeCell ref="C14:H14"/>
    <mergeCell ref="B11:B25"/>
    <mergeCell ref="B26:B44"/>
    <mergeCell ref="C33:H33"/>
    <mergeCell ref="I9:N9"/>
    <mergeCell ref="C11:C12"/>
    <mergeCell ref="D11:D12"/>
    <mergeCell ref="E11:E12"/>
    <mergeCell ref="G11:G12"/>
    <mergeCell ref="H11:H12"/>
    <mergeCell ref="C9:E9"/>
    <mergeCell ref="B1:C1"/>
    <mergeCell ref="D1:F1"/>
    <mergeCell ref="D2:H2"/>
    <mergeCell ref="D3:G3"/>
    <mergeCell ref="C8:E8"/>
    <mergeCell ref="B6:G6"/>
    <mergeCell ref="C5:E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7" r:id="rId1"/>
  <colBreaks count="1" manualBreakCount="1">
    <brk id="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БСОШ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</dc:creator>
  <cp:keywords/>
  <dc:description/>
  <cp:lastModifiedBy> </cp:lastModifiedBy>
  <cp:lastPrinted>2014-09-03T06:38:59Z</cp:lastPrinted>
  <dcterms:created xsi:type="dcterms:W3CDTF">2006-02-13T09:37:49Z</dcterms:created>
  <dcterms:modified xsi:type="dcterms:W3CDTF">2014-09-04T09:35:35Z</dcterms:modified>
  <cp:category/>
  <cp:version/>
  <cp:contentType/>
  <cp:contentStatus/>
</cp:coreProperties>
</file>